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3 Interne Dienste\Support\09-Website\Shop\Shop_Regelwerk\01-Downloads\01_W-Regelwerk inkl W_TPW\Richtlinien\W4-Tools\"/>
    </mc:Choice>
  </mc:AlternateContent>
  <xr:revisionPtr revIDLastSave="0" documentId="13_ncr:1_{82554695-AEDD-433D-A244-AD05F4881D67}" xr6:coauthVersionLast="45" xr6:coauthVersionMax="45" xr10:uidLastSave="{00000000-0000-0000-0000-000000000000}"/>
  <workbookProtection lockStructure="1"/>
  <bookViews>
    <workbookView xWindow="-120" yWindow="-120" windowWidth="25440" windowHeight="15390" xr2:uid="{00000000-000D-0000-FFFF-FFFF00000000}"/>
  </bookViews>
  <sheets>
    <sheet name="Ess pres accel" sheetId="4" r:id="rId1"/>
  </sheets>
  <definedNames>
    <definedName name="Diamètre_conduite_en_mètre">#REF!</definedName>
    <definedName name="_xlnm.Print_Area" localSheetId="0">'Ess pres accel'!$B$3:$AV$63</definedName>
    <definedName name="Longueur_conduite">#REF!</definedName>
    <definedName name="Rayon_conduite">#REF!</definedName>
    <definedName name="Volume_condui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4" l="1"/>
  <c r="M46" i="4" l="1"/>
  <c r="M52" i="4"/>
  <c r="U51" i="4" l="1"/>
  <c r="P48" i="4"/>
  <c r="Q45" i="4"/>
  <c r="J44" i="4"/>
  <c r="T35" i="4"/>
  <c r="T36" i="4" s="1"/>
  <c r="T37" i="4" s="1"/>
  <c r="N42" i="4" s="1"/>
  <c r="T38" i="4" l="1"/>
</calcChain>
</file>

<file path=xl/sharedStrings.xml><?xml version="1.0" encoding="utf-8"?>
<sst xmlns="http://schemas.openxmlformats.org/spreadsheetml/2006/main" count="103" uniqueCount="91">
  <si>
    <t>Essai purge</t>
  </si>
  <si>
    <t>Perte P min</t>
  </si>
  <si>
    <t>Durée purge réduite</t>
  </si>
  <si>
    <t>Durée essai préliminaire</t>
  </si>
  <si>
    <t>SITUATION</t>
  </si>
  <si>
    <t>Adresse :</t>
  </si>
  <si>
    <t>° C</t>
  </si>
  <si>
    <t>PUR</t>
  </si>
  <si>
    <t>PE</t>
  </si>
  <si>
    <t>mm</t>
  </si>
  <si>
    <t>Remarques :</t>
  </si>
  <si>
    <t>(P1)</t>
  </si>
  <si>
    <t>ml</t>
  </si>
  <si>
    <t>(P2)</t>
  </si>
  <si>
    <t>*</t>
  </si>
  <si>
    <t>Druck</t>
  </si>
  <si>
    <t>Innere Beschichtung</t>
  </si>
  <si>
    <t>Zementmörtel</t>
  </si>
  <si>
    <t>Andere absorb. Beschichtungen</t>
  </si>
  <si>
    <t>sonnig</t>
  </si>
  <si>
    <t>bewölkt</t>
  </si>
  <si>
    <t>bedeckt</t>
  </si>
  <si>
    <t>Regen</t>
  </si>
  <si>
    <t>Schnee</t>
  </si>
  <si>
    <t>Temperatur</t>
  </si>
  <si>
    <t>Testabschnitt von :</t>
  </si>
  <si>
    <t>bis</t>
  </si>
  <si>
    <t>Druckzone</t>
  </si>
  <si>
    <t>Wetter</t>
  </si>
  <si>
    <t>ROHR UND ARMATUREN</t>
  </si>
  <si>
    <t>PE + Zementmörtel</t>
  </si>
  <si>
    <t>Äussere Beschichtung</t>
  </si>
  <si>
    <t>Geschweisst</t>
  </si>
  <si>
    <t>Durchmesser</t>
  </si>
  <si>
    <t>Rohrhersteller :</t>
  </si>
  <si>
    <t>Durchmesser (DN) :</t>
  </si>
  <si>
    <t>Bemerkungen :</t>
  </si>
  <si>
    <t>bar</t>
  </si>
  <si>
    <t>Verteiler</t>
  </si>
  <si>
    <t>Klassierung :</t>
  </si>
  <si>
    <t xml:space="preserve">Kopie : </t>
  </si>
  <si>
    <t>Druck am Versuchs-Anfang</t>
  </si>
  <si>
    <t>Druck am Versuchs-Ende</t>
  </si>
  <si>
    <t>Druckstoss pauschal festgelegt</t>
  </si>
  <si>
    <t>Schubsicherung</t>
  </si>
  <si>
    <t>Integriert (Novo-SIT)</t>
  </si>
  <si>
    <t>Extern</t>
  </si>
  <si>
    <t>Keine Schubsicherung</t>
  </si>
  <si>
    <t>Datum Druckprüfung :</t>
  </si>
  <si>
    <t>Plan Nr. :</t>
  </si>
  <si>
    <t>Verantwortlich :</t>
  </si>
  <si>
    <t>Druckprüfung gemäss SVGW Richtlinie W4, beschleunigtes Normalverfahren</t>
  </si>
  <si>
    <r>
      <rPr>
        <b/>
        <sz val="10"/>
        <rFont val="Arial"/>
        <family val="2"/>
      </rPr>
      <t xml:space="preserve">DRUCKPRÜFUNG BESCHLEUNIGTES NORMALVERFAHREN,                                                                                     </t>
    </r>
    <r>
      <rPr>
        <sz val="10"/>
        <rFont val="Arial"/>
        <family val="2"/>
      </rPr>
      <t xml:space="preserve"> FÜR LEITUNGEN AUS GUSS UND STAHL MIT INNENBESCHICHTUNG AUS ZEMENTMÖRTEL</t>
    </r>
  </si>
  <si>
    <t>m</t>
  </si>
  <si>
    <t>Prüfungsvorbereitung</t>
  </si>
  <si>
    <t>Luft komplett aus Testabschnitt entfernen</t>
  </si>
  <si>
    <t>Manometer wenn möglich am Tiefpunkt platzieren</t>
  </si>
  <si>
    <t>Drucktest gegen geschlossene Ventile vermeiden</t>
  </si>
  <si>
    <t>Sicherstellen, dass Prüfabschnitt gesichert ist (Schubsicherung, Widerlager ...)</t>
  </si>
  <si>
    <t>Anzahl geschlosse Ventile</t>
  </si>
  <si>
    <t>(falls geschlossenes Ventil, STP begrenzt auf 16 bar)</t>
  </si>
  <si>
    <t>Wenn Druckstoss berechnet wurde, Wert :</t>
  </si>
  <si>
    <t>Systembetriebsdruck (DP)</t>
  </si>
  <si>
    <t>(Dyn. Druck des Netzes)</t>
  </si>
  <si>
    <r>
      <t xml:space="preserve">Höchster Systembetriebsdruck (MDP </t>
    </r>
    <r>
      <rPr>
        <vertAlign val="subscript"/>
        <sz val="10"/>
        <rFont val="Arial"/>
        <family val="2"/>
      </rPr>
      <t>a oder c</t>
    </r>
    <r>
      <rPr>
        <sz val="10"/>
        <rFont val="Arial"/>
        <family val="2"/>
      </rPr>
      <t>) :</t>
    </r>
  </si>
  <si>
    <t>Systemprüdruck (STP) :</t>
  </si>
  <si>
    <t>STP begrenzt (bei geschloss. Ventilen, max 16 bar) :</t>
  </si>
  <si>
    <t>Druck am höchsten Punkt (1.1 * MDP) :</t>
  </si>
  <si>
    <t>Kraft die auf einen Blindflansch ausgeübt wird :</t>
  </si>
  <si>
    <t>N</t>
  </si>
  <si>
    <t>VORPRÜFUNG UND DRUCKABFALLPRÜFUNG</t>
  </si>
  <si>
    <t xml:space="preserve">Druck ansteigen lassen auf STP = </t>
  </si>
  <si>
    <t>und halten während</t>
  </si>
  <si>
    <t>Minuten</t>
  </si>
  <si>
    <t>Zeit</t>
  </si>
  <si>
    <t>Druck am Manometer nach 30 Minuten</t>
  </si>
  <si>
    <t>Länge Prüfabschnitt (L) :</t>
  </si>
  <si>
    <r>
      <t>Entnahme  ΔV</t>
    </r>
    <r>
      <rPr>
        <vertAlign val="subscript"/>
        <sz val="10"/>
        <rFont val="Arial"/>
        <family val="2"/>
      </rPr>
      <t xml:space="preserve">g </t>
    </r>
    <r>
      <rPr>
        <sz val="10"/>
        <rFont val="Arial"/>
        <family val="2"/>
      </rPr>
      <t>=</t>
    </r>
  </si>
  <si>
    <t>und Druck messen :</t>
  </si>
  <si>
    <t xml:space="preserve">Der Druckabfall muss mindestens betragen </t>
  </si>
  <si>
    <t>HAUPTPRÜFUNG</t>
  </si>
  <si>
    <t>Druck auf STP erhöhen =</t>
  </si>
  <si>
    <t>und</t>
  </si>
  <si>
    <t>Stunde warten</t>
  </si>
  <si>
    <t xml:space="preserve">Der Druck darf nicht mehr abfallen als P1 - P2 = </t>
  </si>
  <si>
    <t>Visum des Verantwortlichen:</t>
  </si>
  <si>
    <t>Datum :</t>
  </si>
  <si>
    <t>Freigabe</t>
  </si>
  <si>
    <t>beschleunigtes Normalverfahren Stand 4.6.12</t>
  </si>
  <si>
    <t>März 2013</t>
  </si>
  <si>
    <t>Prüfprotokoll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</si>
</sst>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Version du &quot;dd\ mmmm\ yyyy"/>
    <numFmt numFmtId="165" formatCode="0.0"/>
    <numFmt numFmtId="166" formatCode="hh&quot; h &quot;mm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Wingdings 2"/>
      <family val="1"/>
      <charset val="2"/>
    </font>
    <font>
      <sz val="1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i/>
      <sz val="6"/>
      <color indexed="12"/>
      <name val="Arial"/>
      <family val="2"/>
    </font>
    <font>
      <i/>
      <sz val="8"/>
      <color indexed="12"/>
      <name val="Arial"/>
      <family val="2"/>
    </font>
    <font>
      <i/>
      <u/>
      <sz val="6"/>
      <color indexed="12"/>
      <name val="Arial Black"/>
      <family val="2"/>
    </font>
    <font>
      <i/>
      <sz val="8"/>
      <color indexed="12"/>
      <name val="Wingdings 2"/>
      <family val="1"/>
      <charset val="2"/>
    </font>
    <font>
      <sz val="8"/>
      <name val="Wingdings 2"/>
      <family val="1"/>
      <charset val="2"/>
    </font>
    <font>
      <sz val="10"/>
      <color rgb="FF000000"/>
      <name val="Arial"/>
      <family val="2"/>
    </font>
    <font>
      <sz val="5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6">
    <xf numFmtId="0" fontId="0" fillId="0" borderId="0" xfId="0"/>
    <xf numFmtId="0" fontId="1" fillId="0" borderId="0" xfId="1" applyProtection="1"/>
    <xf numFmtId="0" fontId="3" fillId="0" borderId="0" xfId="1" applyFont="1" applyProtection="1"/>
    <xf numFmtId="0" fontId="1" fillId="3" borderId="1" xfId="1" applyFill="1" applyBorder="1" applyProtection="1"/>
    <xf numFmtId="0" fontId="1" fillId="3" borderId="2" xfId="1" applyFill="1" applyBorder="1" applyProtection="1"/>
    <xf numFmtId="0" fontId="1" fillId="3" borderId="5" xfId="1" applyFill="1" applyBorder="1" applyProtection="1"/>
    <xf numFmtId="0" fontId="1" fillId="3" borderId="6" xfId="1" applyFill="1" applyBorder="1" applyProtection="1"/>
    <xf numFmtId="0" fontId="1" fillId="3" borderId="0" xfId="1" applyFill="1" applyBorder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7" xfId="1" applyBorder="1" applyProtection="1"/>
    <xf numFmtId="0" fontId="1" fillId="0" borderId="6" xfId="1" applyBorder="1" applyProtection="1"/>
    <xf numFmtId="0" fontId="1" fillId="0" borderId="0" xfId="1" applyBorder="1" applyProtection="1"/>
    <xf numFmtId="0" fontId="1" fillId="0" borderId="8" xfId="1" applyBorder="1" applyProtection="1"/>
    <xf numFmtId="0" fontId="10" fillId="0" borderId="0" xfId="1" applyFont="1" applyProtection="1"/>
    <xf numFmtId="0" fontId="1" fillId="0" borderId="0" xfId="1" applyAlignment="1" applyProtection="1">
      <alignment horizontal="center"/>
    </xf>
    <xf numFmtId="0" fontId="11" fillId="0" borderId="2" xfId="1" applyFont="1" applyBorder="1" applyProtection="1"/>
    <xf numFmtId="0" fontId="1" fillId="0" borderId="0" xfId="1" applyAlignment="1" applyProtection="1">
      <alignment horizontal="center"/>
      <protection locked="0"/>
    </xf>
    <xf numFmtId="0" fontId="1" fillId="0" borderId="0" xfId="1" applyFont="1" applyBorder="1" applyProtection="1">
      <protection locked="0"/>
    </xf>
    <xf numFmtId="0" fontId="1" fillId="0" borderId="0" xfId="1" applyAlignment="1" applyProtection="1">
      <alignment horizontal="left"/>
    </xf>
    <xf numFmtId="1" fontId="1" fillId="0" borderId="0" xfId="1" applyNumberFormat="1" applyFont="1" applyBorder="1" applyProtection="1"/>
    <xf numFmtId="165" fontId="1" fillId="0" borderId="0" xfId="1" applyNumberFormat="1" applyFont="1" applyBorder="1" applyProtection="1"/>
    <xf numFmtId="0" fontId="1" fillId="0" borderId="0" xfId="1" applyFill="1" applyBorder="1" applyAlignment="1" applyProtection="1"/>
    <xf numFmtId="0" fontId="1" fillId="0" borderId="0" xfId="1" applyBorder="1" applyAlignment="1" applyProtection="1"/>
    <xf numFmtId="0" fontId="3" fillId="0" borderId="0" xfId="1" applyFont="1" applyBorder="1" applyProtection="1"/>
    <xf numFmtId="165" fontId="1" fillId="0" borderId="0" xfId="1" applyNumberFormat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" fillId="0" borderId="0" xfId="1" applyFont="1" applyBorder="1" applyProtection="1"/>
    <xf numFmtId="165" fontId="1" fillId="0" borderId="0" xfId="1" applyNumberForma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0" borderId="6" xfId="1" applyFont="1" applyBorder="1" applyProtection="1"/>
    <xf numFmtId="0" fontId="1" fillId="0" borderId="8" xfId="1" applyFont="1" applyBorder="1" applyProtection="1"/>
    <xf numFmtId="0" fontId="1" fillId="0" borderId="0" xfId="1" applyFill="1" applyBorder="1" applyProtection="1"/>
    <xf numFmtId="0" fontId="1" fillId="0" borderId="0" xfId="1" applyFont="1" applyFill="1" applyBorder="1" applyAlignment="1" applyProtection="1">
      <alignment horizontal="center"/>
    </xf>
    <xf numFmtId="0" fontId="1" fillId="0" borderId="9" xfId="1" applyBorder="1" applyProtection="1"/>
    <xf numFmtId="0" fontId="1" fillId="0" borderId="10" xfId="1" applyFont="1" applyBorder="1" applyProtection="1"/>
    <xf numFmtId="0" fontId="1" fillId="0" borderId="10" xfId="1" applyBorder="1" applyProtection="1"/>
    <xf numFmtId="0" fontId="1" fillId="0" borderId="10" xfId="1" applyFill="1" applyBorder="1" applyAlignment="1" applyProtection="1">
      <alignment horizontal="right"/>
    </xf>
    <xf numFmtId="0" fontId="1" fillId="0" borderId="11" xfId="1" applyBorder="1" applyProtection="1"/>
    <xf numFmtId="0" fontId="1" fillId="0" borderId="0" xfId="1" applyFont="1" applyFill="1" applyBorder="1" applyProtection="1"/>
    <xf numFmtId="0" fontId="1" fillId="0" borderId="0" xfId="1" applyFill="1" applyBorder="1" applyAlignment="1" applyProtection="1">
      <alignment horizontal="center"/>
    </xf>
    <xf numFmtId="0" fontId="11" fillId="0" borderId="2" xfId="1" applyFont="1" applyFill="1" applyBorder="1" applyProtection="1"/>
    <xf numFmtId="0" fontId="1" fillId="0" borderId="0" xfId="1" applyFill="1" applyBorder="1" applyAlignment="1" applyProtection="1">
      <protection locked="0"/>
    </xf>
    <xf numFmtId="0" fontId="11" fillId="0" borderId="0" xfId="1" applyFont="1" applyFill="1" applyBorder="1" applyAlignment="1" applyProtection="1">
      <alignment horizontal="left"/>
    </xf>
    <xf numFmtId="165" fontId="1" fillId="0" borderId="0" xfId="1" applyNumberFormat="1" applyFont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left"/>
    </xf>
    <xf numFmtId="49" fontId="1" fillId="0" borderId="1" xfId="1" applyNumberFormat="1" applyBorder="1" applyProtection="1"/>
    <xf numFmtId="0" fontId="1" fillId="0" borderId="2" xfId="1" applyFont="1" applyBorder="1" applyProtection="1"/>
    <xf numFmtId="49" fontId="1" fillId="0" borderId="6" xfId="1" applyNumberFormat="1" applyBorder="1" applyProtection="1"/>
    <xf numFmtId="0" fontId="9" fillId="0" borderId="0" xfId="1" applyFont="1" applyBorder="1" applyProtection="1"/>
    <xf numFmtId="49" fontId="9" fillId="0" borderId="0" xfId="1" applyNumberFormat="1" applyFont="1" applyFill="1" applyBorder="1" applyAlignment="1" applyProtection="1">
      <alignment horizontal="left"/>
    </xf>
    <xf numFmtId="49" fontId="9" fillId="0" borderId="0" xfId="1" applyNumberFormat="1" applyFont="1" applyBorder="1" applyAlignment="1" applyProtection="1">
      <alignment horizontal="left"/>
    </xf>
    <xf numFmtId="0" fontId="10" fillId="0" borderId="0" xfId="1" applyFont="1" applyBorder="1" applyProtection="1"/>
    <xf numFmtId="0" fontId="10" fillId="0" borderId="0" xfId="1" applyFont="1" applyFill="1" applyBorder="1" applyProtection="1"/>
    <xf numFmtId="0" fontId="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49" fontId="1" fillId="0" borderId="9" xfId="1" applyNumberFormat="1" applyBorder="1" applyProtection="1"/>
    <xf numFmtId="0" fontId="1" fillId="0" borderId="10" xfId="1" applyFont="1" applyFill="1" applyBorder="1" applyProtection="1"/>
    <xf numFmtId="165" fontId="1" fillId="0" borderId="10" xfId="1" applyNumberFormat="1" applyFont="1" applyBorder="1" applyAlignment="1" applyProtection="1">
      <alignment horizontal="center"/>
    </xf>
    <xf numFmtId="0" fontId="11" fillId="0" borderId="0" xfId="1" applyFont="1" applyBorder="1" applyProtection="1"/>
    <xf numFmtId="0" fontId="1" fillId="0" borderId="0" xfId="1" applyAlignment="1" applyProtection="1"/>
    <xf numFmtId="0" fontId="13" fillId="0" borderId="0" xfId="1" applyFont="1" applyBorder="1" applyAlignment="1" applyProtection="1"/>
    <xf numFmtId="1" fontId="11" fillId="0" borderId="0" xfId="1" applyNumberFormat="1" applyFont="1" applyBorder="1" applyAlignment="1" applyProtection="1"/>
    <xf numFmtId="2" fontId="1" fillId="0" borderId="0" xfId="1" applyNumberFormat="1" applyFont="1" applyBorder="1" applyProtection="1"/>
    <xf numFmtId="2" fontId="1" fillId="0" borderId="0" xfId="1" applyNumberFormat="1" applyBorder="1" applyProtection="1"/>
    <xf numFmtId="165" fontId="11" fillId="0" borderId="0" xfId="1" applyNumberFormat="1" applyFont="1" applyFill="1" applyBorder="1" applyAlignment="1" applyProtection="1">
      <alignment horizontal="center"/>
    </xf>
    <xf numFmtId="0" fontId="1" fillId="0" borderId="4" xfId="1" applyBorder="1" applyAlignment="1" applyProtection="1"/>
    <xf numFmtId="2" fontId="1" fillId="0" borderId="4" xfId="1" applyNumberFormat="1" applyBorder="1" applyAlignment="1" applyProtection="1"/>
    <xf numFmtId="0" fontId="11" fillId="0" borderId="0" xfId="1" applyFont="1" applyBorder="1" applyAlignment="1" applyProtection="1">
      <alignment horizontal="center"/>
    </xf>
    <xf numFmtId="2" fontId="1" fillId="0" borderId="0" xfId="1" applyNumberFormat="1" applyFill="1" applyBorder="1" applyAlignment="1" applyProtection="1">
      <alignment horizontal="left"/>
    </xf>
    <xf numFmtId="165" fontId="1" fillId="0" borderId="0" xfId="1" applyNumberFormat="1" applyFill="1" applyBorder="1" applyAlignment="1" applyProtection="1"/>
    <xf numFmtId="49" fontId="1" fillId="0" borderId="6" xfId="1" applyNumberFormat="1" applyBorder="1" applyAlignment="1" applyProtection="1">
      <alignment horizontal="left"/>
    </xf>
    <xf numFmtId="2" fontId="1" fillId="0" borderId="0" xfId="1" applyNumberFormat="1" applyFill="1" applyBorder="1" applyAlignment="1" applyProtection="1">
      <alignment horizontal="center"/>
    </xf>
    <xf numFmtId="165" fontId="1" fillId="0" borderId="0" xfId="1" applyNumberFormat="1" applyFill="1" applyBorder="1" applyAlignment="1" applyProtection="1">
      <alignment horizontal="center"/>
    </xf>
    <xf numFmtId="0" fontId="1" fillId="0" borderId="0" xfId="1" applyFont="1" applyProtection="1"/>
    <xf numFmtId="0" fontId="9" fillId="0" borderId="0" xfId="1" applyFont="1" applyBorder="1" applyAlignment="1" applyProtection="1">
      <alignment vertical="center"/>
    </xf>
    <xf numFmtId="0" fontId="1" fillId="0" borderId="10" xfId="1" applyBorder="1" applyAlignment="1" applyProtection="1">
      <alignment horizontal="center"/>
    </xf>
    <xf numFmtId="49" fontId="1" fillId="0" borderId="0" xfId="1" applyNumberFormat="1" applyBorder="1" applyProtection="1"/>
    <xf numFmtId="0" fontId="11" fillId="0" borderId="2" xfId="1" applyFont="1" applyFill="1" applyBorder="1" applyAlignment="1" applyProtection="1">
      <alignment horizontal="left"/>
    </xf>
    <xf numFmtId="0" fontId="1" fillId="0" borderId="0" xfId="1" applyFill="1" applyBorder="1" applyAlignment="1" applyProtection="1">
      <alignment vertical="center"/>
    </xf>
    <xf numFmtId="0" fontId="3" fillId="0" borderId="9" xfId="1" applyFont="1" applyBorder="1" applyProtection="1"/>
    <xf numFmtId="0" fontId="3" fillId="0" borderId="10" xfId="1" applyFont="1" applyBorder="1" applyProtection="1"/>
    <xf numFmtId="0" fontId="14" fillId="0" borderId="4" xfId="1" applyFont="1" applyBorder="1" applyAlignment="1" applyProtection="1">
      <alignment horizontal="left"/>
    </xf>
    <xf numFmtId="14" fontId="15" fillId="0" borderId="4" xfId="1" applyNumberFormat="1" applyFont="1" applyBorder="1" applyAlignment="1" applyProtection="1">
      <alignment horizontal="left"/>
    </xf>
    <xf numFmtId="0" fontId="7" fillId="0" borderId="4" xfId="1" applyFont="1" applyBorder="1" applyProtection="1"/>
    <xf numFmtId="0" fontId="7" fillId="0" borderId="10" xfId="1" applyFont="1" applyBorder="1" applyProtection="1"/>
    <xf numFmtId="0" fontId="16" fillId="0" borderId="10" xfId="1" applyFont="1" applyBorder="1" applyAlignment="1" applyProtection="1">
      <alignment horizontal="center"/>
    </xf>
    <xf numFmtId="0" fontId="16" fillId="0" borderId="4" xfId="1" applyFont="1" applyBorder="1" applyAlignment="1" applyProtection="1">
      <alignment horizontal="center"/>
    </xf>
    <xf numFmtId="0" fontId="17" fillId="0" borderId="10" xfId="1" applyNumberFormat="1" applyFont="1" applyBorder="1" applyAlignment="1" applyProtection="1">
      <alignment horizontal="right"/>
    </xf>
    <xf numFmtId="0" fontId="7" fillId="0" borderId="0" xfId="1" applyFont="1" applyBorder="1" applyProtection="1"/>
    <xf numFmtId="14" fontId="15" fillId="0" borderId="0" xfId="1" applyNumberFormat="1" applyFont="1" applyBorder="1" applyAlignment="1" applyProtection="1">
      <alignment horizontal="left"/>
    </xf>
    <xf numFmtId="0" fontId="18" fillId="0" borderId="0" xfId="1" applyFont="1" applyBorder="1" applyProtection="1"/>
    <xf numFmtId="0" fontId="18" fillId="0" borderId="0" xfId="1" applyFont="1" applyProtection="1"/>
    <xf numFmtId="0" fontId="7" fillId="0" borderId="0" xfId="1" applyFont="1" applyProtection="1"/>
    <xf numFmtId="0" fontId="1" fillId="0" borderId="0" xfId="1" applyAlignment="1" applyProtection="1">
      <alignment horizontal="center"/>
    </xf>
    <xf numFmtId="0" fontId="19" fillId="0" borderId="0" xfId="0" applyFont="1" applyAlignment="1">
      <alignment horizontal="left" readingOrder="1"/>
    </xf>
    <xf numFmtId="0" fontId="1" fillId="3" borderId="7" xfId="1" applyFill="1" applyBorder="1" applyProtection="1"/>
    <xf numFmtId="0" fontId="1" fillId="3" borderId="9" xfId="1" applyFill="1" applyBorder="1" applyProtection="1"/>
    <xf numFmtId="0" fontId="1" fillId="3" borderId="10" xfId="1" applyFill="1" applyBorder="1" applyProtection="1"/>
    <xf numFmtId="0" fontId="1" fillId="3" borderId="11" xfId="1" applyFill="1" applyBorder="1" applyProtection="1"/>
    <xf numFmtId="0" fontId="8" fillId="0" borderId="0" xfId="1" applyFont="1" applyBorder="1" applyAlignment="1" applyProtection="1">
      <alignment horizontal="center"/>
    </xf>
    <xf numFmtId="0" fontId="4" fillId="0" borderId="2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1" fillId="0" borderId="0" xfId="1" applyFill="1" applyProtection="1"/>
    <xf numFmtId="0" fontId="2" fillId="0" borderId="0" xfId="1" applyFont="1" applyFill="1" applyProtection="1"/>
    <xf numFmtId="0" fontId="20" fillId="0" borderId="4" xfId="1" applyFont="1" applyBorder="1" applyProtection="1"/>
    <xf numFmtId="0" fontId="1" fillId="4" borderId="1" xfId="1" applyFont="1" applyFill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7" xfId="1" applyFont="1" applyFill="1" applyBorder="1" applyAlignment="1" applyProtection="1">
      <alignment horizontal="center" vertical="center" wrapText="1"/>
    </xf>
    <xf numFmtId="0" fontId="4" fillId="4" borderId="6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4" fillId="4" borderId="8" xfId="1" applyFont="1" applyFill="1" applyBorder="1" applyAlignment="1" applyProtection="1">
      <alignment horizontal="center" vertical="center" wrapText="1"/>
    </xf>
    <xf numFmtId="0" fontId="4" fillId="4" borderId="9" xfId="1" applyFont="1" applyFill="1" applyBorder="1" applyAlignment="1" applyProtection="1">
      <alignment horizontal="center" vertical="center" wrapText="1"/>
    </xf>
    <xf numFmtId="0" fontId="4" fillId="4" borderId="10" xfId="1" applyFont="1" applyFill="1" applyBorder="1" applyAlignment="1" applyProtection="1">
      <alignment horizontal="center" vertical="center" wrapText="1"/>
    </xf>
    <xf numFmtId="0" fontId="4" fillId="4" borderId="11" xfId="1" applyFont="1" applyFill="1" applyBorder="1" applyAlignment="1" applyProtection="1">
      <alignment horizontal="center" vertical="center" wrapText="1"/>
    </xf>
    <xf numFmtId="0" fontId="1" fillId="2" borderId="3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5" xfId="1" applyFill="1" applyBorder="1" applyAlignment="1" applyProtection="1">
      <alignment horizontal="left"/>
      <protection locked="0"/>
    </xf>
    <xf numFmtId="0" fontId="1" fillId="2" borderId="3" xfId="1" applyFill="1" applyBorder="1" applyAlignment="1" applyProtection="1">
      <protection locked="0"/>
    </xf>
    <xf numFmtId="0" fontId="1" fillId="0" borderId="4" xfId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5" fillId="3" borderId="3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164" fontId="7" fillId="3" borderId="3" xfId="1" quotePrefix="1" applyNumberFormat="1" applyFont="1" applyFill="1" applyBorder="1" applyAlignment="1" applyProtection="1">
      <alignment horizontal="center"/>
    </xf>
    <xf numFmtId="164" fontId="7" fillId="3" borderId="4" xfId="1" applyNumberFormat="1" applyFont="1" applyFill="1" applyBorder="1" applyAlignment="1" applyProtection="1">
      <alignment horizontal="center"/>
    </xf>
    <xf numFmtId="0" fontId="7" fillId="3" borderId="2" xfId="1" applyFont="1" applyFill="1" applyBorder="1" applyProtection="1"/>
    <xf numFmtId="0" fontId="6" fillId="3" borderId="0" xfId="1" applyFont="1" applyFill="1" applyBorder="1" applyAlignment="1" applyProtection="1">
      <alignment horizontal="center"/>
    </xf>
    <xf numFmtId="0" fontId="6" fillId="3" borderId="8" xfId="1" applyFont="1" applyFill="1" applyBorder="1" applyAlignment="1" applyProtection="1">
      <alignment horizontal="center"/>
    </xf>
    <xf numFmtId="0" fontId="1" fillId="2" borderId="1" xfId="1" applyFill="1" applyBorder="1" applyAlignment="1" applyProtection="1">
      <alignment horizontal="left"/>
      <protection locked="0"/>
    </xf>
    <xf numFmtId="0" fontId="1" fillId="2" borderId="2" xfId="1" applyFill="1" applyBorder="1" applyAlignment="1" applyProtection="1">
      <alignment horizontal="left"/>
      <protection locked="0"/>
    </xf>
    <xf numFmtId="0" fontId="1" fillId="2" borderId="7" xfId="1" applyFill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center" vertical="center"/>
    </xf>
    <xf numFmtId="165" fontId="1" fillId="0" borderId="13" xfId="1" applyNumberFormat="1" applyFont="1" applyBorder="1" applyAlignment="1" applyProtection="1">
      <alignment horizontal="center"/>
    </xf>
    <xf numFmtId="0" fontId="1" fillId="2" borderId="3" xfId="1" applyFont="1" applyFill="1" applyBorder="1" applyAlignment="1" applyProtection="1">
      <alignment horizontal="left"/>
      <protection locked="0"/>
    </xf>
    <xf numFmtId="0" fontId="1" fillId="2" borderId="4" xfId="1" applyFont="1" applyFill="1" applyBorder="1" applyAlignment="1" applyProtection="1">
      <alignment horizontal="left"/>
      <protection locked="0"/>
    </xf>
    <xf numFmtId="0" fontId="1" fillId="2" borderId="5" xfId="1" applyFont="1" applyFill="1" applyBorder="1" applyAlignment="1" applyProtection="1">
      <alignment horizontal="left"/>
      <protection locked="0"/>
    </xf>
    <xf numFmtId="0" fontId="1" fillId="2" borderId="3" xfId="1" applyFill="1" applyBorder="1" applyAlignment="1" applyProtection="1">
      <alignment horizontal="center"/>
      <protection locked="0"/>
    </xf>
    <xf numFmtId="0" fontId="1" fillId="2" borderId="5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1" xfId="1" applyFont="1" applyBorder="1" applyAlignment="1" applyProtection="1">
      <alignment vertical="top"/>
      <protection locked="0"/>
    </xf>
    <xf numFmtId="0" fontId="1" fillId="0" borderId="2" xfId="1" applyBorder="1" applyAlignment="1" applyProtection="1">
      <alignment vertical="top"/>
      <protection locked="0"/>
    </xf>
    <xf numFmtId="0" fontId="1" fillId="0" borderId="7" xfId="1" applyBorder="1" applyAlignment="1" applyProtection="1">
      <alignment vertical="top"/>
      <protection locked="0"/>
    </xf>
    <xf numFmtId="0" fontId="1" fillId="0" borderId="6" xfId="1" applyBorder="1" applyAlignment="1" applyProtection="1">
      <alignment vertical="top"/>
      <protection locked="0"/>
    </xf>
    <xf numFmtId="0" fontId="1" fillId="0" borderId="0" xfId="1" applyBorder="1" applyAlignment="1" applyProtection="1">
      <alignment vertical="top"/>
      <protection locked="0"/>
    </xf>
    <xf numFmtId="0" fontId="1" fillId="0" borderId="8" xfId="1" applyBorder="1" applyAlignment="1" applyProtection="1">
      <alignment vertical="top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10" xfId="1" applyBorder="1" applyAlignment="1" applyProtection="1">
      <alignment vertical="top"/>
      <protection locked="0"/>
    </xf>
    <xf numFmtId="0" fontId="1" fillId="0" borderId="11" xfId="1" applyBorder="1" applyAlignment="1" applyProtection="1">
      <alignment vertical="top"/>
      <protection locked="0"/>
    </xf>
    <xf numFmtId="0" fontId="1" fillId="2" borderId="12" xfId="1" applyFill="1" applyBorder="1" applyAlignment="1" applyProtection="1">
      <alignment horizontal="center"/>
      <protection locked="0"/>
    </xf>
    <xf numFmtId="165" fontId="1" fillId="2" borderId="12" xfId="1" applyNumberFormat="1" applyFill="1" applyBorder="1" applyAlignment="1" applyProtection="1">
      <alignment horizontal="center"/>
      <protection locked="0"/>
    </xf>
    <xf numFmtId="165" fontId="1" fillId="2" borderId="13" xfId="1" applyNumberFormat="1" applyFill="1" applyBorder="1" applyAlignment="1" applyProtection="1">
      <alignment horizontal="center"/>
      <protection locked="0"/>
    </xf>
    <xf numFmtId="3" fontId="13" fillId="0" borderId="0" xfId="1" applyNumberFormat="1" applyFont="1" applyBorder="1" applyAlignment="1" applyProtection="1">
      <alignment horizontal="center"/>
    </xf>
    <xf numFmtId="0" fontId="1" fillId="0" borderId="0" xfId="1" applyAlignment="1" applyProtection="1">
      <alignment horizontal="center"/>
    </xf>
    <xf numFmtId="165" fontId="11" fillId="0" borderId="12" xfId="1" applyNumberFormat="1" applyFont="1" applyBorder="1" applyAlignment="1" applyProtection="1">
      <alignment horizontal="center"/>
    </xf>
    <xf numFmtId="0" fontId="1" fillId="0" borderId="14" xfId="1" applyBorder="1" applyAlignment="1" applyProtection="1">
      <alignment horizontal="center"/>
    </xf>
    <xf numFmtId="166" fontId="1" fillId="2" borderId="14" xfId="1" applyNumberFormat="1" applyFont="1" applyFill="1" applyBorder="1" applyAlignment="1" applyProtection="1">
      <alignment horizontal="center"/>
      <protection locked="0"/>
    </xf>
    <xf numFmtId="2" fontId="1" fillId="2" borderId="14" xfId="1" applyNumberFormat="1" applyFont="1" applyFill="1" applyBorder="1" applyAlignment="1" applyProtection="1">
      <alignment horizontal="center"/>
      <protection locked="0"/>
    </xf>
    <xf numFmtId="0" fontId="11" fillId="0" borderId="12" xfId="1" applyFont="1" applyBorder="1" applyAlignment="1" applyProtection="1">
      <alignment horizontal="center"/>
    </xf>
    <xf numFmtId="1" fontId="11" fillId="0" borderId="0" xfId="1" applyNumberFormat="1" applyFont="1" applyBorder="1" applyAlignment="1" applyProtection="1">
      <alignment horizontal="center"/>
    </xf>
    <xf numFmtId="165" fontId="11" fillId="0" borderId="0" xfId="1" applyNumberFormat="1" applyFont="1" applyFill="1" applyBorder="1" applyAlignment="1" applyProtection="1">
      <alignment horizontal="center"/>
    </xf>
    <xf numFmtId="0" fontId="11" fillId="0" borderId="10" xfId="1" applyFont="1" applyBorder="1" applyAlignment="1" applyProtection="1">
      <alignment horizontal="center"/>
    </xf>
    <xf numFmtId="0" fontId="1" fillId="0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 vertical="center"/>
      <protection locked="0"/>
    </xf>
    <xf numFmtId="14" fontId="14" fillId="0" borderId="10" xfId="1" applyNumberFormat="1" applyFont="1" applyBorder="1" applyAlignment="1" applyProtection="1">
      <alignment horizontal="right"/>
    </xf>
    <xf numFmtId="0" fontId="1" fillId="0" borderId="1" xfId="1" applyFont="1" applyBorder="1" applyAlignment="1" applyProtection="1">
      <alignment horizontal="left" vertical="top" wrapText="1"/>
      <protection locked="0"/>
    </xf>
    <xf numFmtId="0" fontId="1" fillId="0" borderId="2" xfId="1" applyFont="1" applyBorder="1" applyAlignment="1" applyProtection="1">
      <alignment horizontal="left" vertical="top" wrapText="1"/>
      <protection locked="0"/>
    </xf>
    <xf numFmtId="0" fontId="1" fillId="0" borderId="7" xfId="1" applyFont="1" applyBorder="1" applyAlignment="1" applyProtection="1">
      <alignment horizontal="left" vertical="top" wrapText="1"/>
      <protection locked="0"/>
    </xf>
    <xf numFmtId="0" fontId="1" fillId="0" borderId="6" xfId="1" applyFont="1" applyBorder="1" applyAlignment="1" applyProtection="1">
      <alignment horizontal="left" vertical="top" wrapText="1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8" xfId="1" applyFont="1" applyBorder="1" applyAlignment="1" applyProtection="1">
      <alignment horizontal="left" vertical="top" wrapText="1"/>
      <protection locked="0"/>
    </xf>
    <xf numFmtId="0" fontId="1" fillId="0" borderId="9" xfId="1" applyFont="1" applyBorder="1" applyAlignment="1" applyProtection="1">
      <alignment horizontal="left" vertical="top" wrapText="1"/>
      <protection locked="0"/>
    </xf>
    <xf numFmtId="0" fontId="1" fillId="0" borderId="10" xfId="1" applyFont="1" applyBorder="1" applyAlignment="1" applyProtection="1">
      <alignment horizontal="left" vertical="top" wrapText="1"/>
      <protection locked="0"/>
    </xf>
    <xf numFmtId="0" fontId="1" fillId="0" borderId="11" xfId="1" applyFont="1" applyBorder="1" applyAlignment="1" applyProtection="1">
      <alignment horizontal="left" vertical="top" wrapText="1"/>
      <protection locked="0"/>
    </xf>
    <xf numFmtId="14" fontId="1" fillId="2" borderId="12" xfId="1" applyNumberFormat="1" applyFill="1" applyBorder="1" applyAlignment="1" applyProtection="1">
      <alignment horizontal="center" vertical="center"/>
      <protection locked="0"/>
    </xf>
  </cellXfs>
  <cellStyles count="2">
    <cellStyle name="Normal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BB$10" fmlaRange="$BC$10:$BC$24" noThreeD="1" sel="1" val="0"/>
</file>

<file path=xl/ctrlProps/ctrlProp2.xml><?xml version="1.0" encoding="utf-8"?>
<formControlPr xmlns="http://schemas.microsoft.com/office/spreadsheetml/2009/9/main" objectType="Drop" dropStyle="combo" dx="16" fmlaRange="$BC$43:$BC$48" noThreeD="1" sel="4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38</xdr:row>
      <xdr:rowOff>19050</xdr:rowOff>
    </xdr:from>
    <xdr:to>
      <xdr:col>46</xdr:col>
      <xdr:colOff>133350</xdr:colOff>
      <xdr:row>45</xdr:row>
      <xdr:rowOff>190500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429500" y="8086725"/>
          <a:ext cx="1390650" cy="1771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 Druckabfall min [bar]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80 mm : 1.40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100 mm : 1.20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125 mm : 1.00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150 mm : 0.80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200 mm : 0.60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250 mm : 0.50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300 mm : 0.40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350 mm : 0.35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400 mm : 0.30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500 mm : 0.20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600 mm : 0.10</a:t>
          </a:r>
        </a:p>
        <a:p>
          <a:pPr algn="l" rtl="0">
            <a:defRPr sz="1000"/>
          </a:pPr>
          <a:endParaRPr lang="fr-CH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33</xdr:col>
      <xdr:colOff>6804</xdr:colOff>
      <xdr:row>31</xdr:row>
      <xdr:rowOff>47625</xdr:rowOff>
    </xdr:from>
    <xdr:to>
      <xdr:col>46</xdr:col>
      <xdr:colOff>133350</xdr:colOff>
      <xdr:row>34</xdr:row>
      <xdr:rowOff>76200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11661" y="6579054"/>
          <a:ext cx="2603046" cy="72253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nicht berechnet: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MPD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+ 2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MIN (MDP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1.5 ;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+ 5 bar)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33</xdr:col>
      <xdr:colOff>0</xdr:colOff>
      <xdr:row>34</xdr:row>
      <xdr:rowOff>104775</xdr:rowOff>
    </xdr:from>
    <xdr:to>
      <xdr:col>46</xdr:col>
      <xdr:colOff>133350</xdr:colOff>
      <xdr:row>37</xdr:row>
      <xdr:rowOff>180975</xdr:rowOff>
    </xdr:to>
    <xdr:sp macro="" textlink="">
      <xdr:nvSpPr>
        <xdr:cNvPr id="5" name="Text Box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04857" y="7330168"/>
          <a:ext cx="2609850" cy="7701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berechnet: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Druckstoss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+ 1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21</xdr:col>
      <xdr:colOff>152400</xdr:colOff>
      <xdr:row>42</xdr:row>
      <xdr:rowOff>190500</xdr:rowOff>
    </xdr:from>
    <xdr:to>
      <xdr:col>28</xdr:col>
      <xdr:colOff>180975</xdr:colOff>
      <xdr:row>44</xdr:row>
      <xdr:rowOff>43294</xdr:rowOff>
    </xdr:to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83627" y="9074727"/>
          <a:ext cx="1422689" cy="303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0800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g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DN · L / 100</a:t>
          </a:r>
        </a:p>
      </xdr:txBody>
    </xdr:sp>
    <xdr:clientData/>
  </xdr:twoCellAnchor>
  <xdr:twoCellAnchor>
    <xdr:from>
      <xdr:col>22</xdr:col>
      <xdr:colOff>154781</xdr:colOff>
      <xdr:row>16</xdr:row>
      <xdr:rowOff>30951</xdr:rowOff>
    </xdr:from>
    <xdr:to>
      <xdr:col>46</xdr:col>
      <xdr:colOff>145256</xdr:colOff>
      <xdr:row>27</xdr:row>
      <xdr:rowOff>185770</xdr:rowOff>
    </xdr:to>
    <xdr:grpSp>
      <xdr:nvGrpSpPr>
        <xdr:cNvPr id="1032" name="Group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pSpPr>
          <a:grpSpLocks noChangeAspect="1"/>
        </xdr:cNvGrpSpPr>
      </xdr:nvGrpSpPr>
      <xdr:grpSpPr bwMode="auto">
        <a:xfrm>
          <a:off x="4276508" y="3061633"/>
          <a:ext cx="4623089" cy="2631319"/>
          <a:chOff x="446" y="324"/>
          <a:chExt cx="479" cy="282"/>
        </a:xfrm>
      </xdr:grpSpPr>
      <xdr:sp macro="" textlink="">
        <xdr:nvSpPr>
          <xdr:cNvPr id="1031" name="AutoShape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46" y="324"/>
            <a:ext cx="479" cy="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33" name="Rectangle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/>
          </xdr:cNvSpPr>
        </xdr:nvSpPr>
        <xdr:spPr bwMode="auto">
          <a:xfrm>
            <a:off x="451" y="327"/>
            <a:ext cx="468" cy="27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" textlink="">
        <xdr:nvSpPr>
          <xdr:cNvPr id="1034" name="Rectangle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/>
          </xdr:cNvSpPr>
        </xdr:nvSpPr>
        <xdr:spPr bwMode="auto">
          <a:xfrm>
            <a:off x="494" y="333"/>
            <a:ext cx="404" cy="2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35" name="Line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ChangeShapeType="1"/>
          </xdr:cNvSpPr>
        </xdr:nvSpPr>
        <xdr:spPr bwMode="auto">
          <a:xfrm>
            <a:off x="494" y="534"/>
            <a:ext cx="4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6" name="Line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>
            <a:spLocks noChangeShapeType="1"/>
          </xdr:cNvSpPr>
        </xdr:nvSpPr>
        <xdr:spPr bwMode="auto">
          <a:xfrm>
            <a:off x="494" y="500"/>
            <a:ext cx="4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7" name="Line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ChangeShapeType="1"/>
          </xdr:cNvSpPr>
        </xdr:nvSpPr>
        <xdr:spPr bwMode="auto">
          <a:xfrm>
            <a:off x="494" y="467"/>
            <a:ext cx="4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8" name="Lin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>
            <a:off x="494" y="434"/>
            <a:ext cx="4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9" name="Line 15">
            <a:extLst>
              <a:ext uri="{FF2B5EF4-FFF2-40B4-BE49-F238E27FC236}">
                <a16:creationId xmlns:a16="http://schemas.microsoft.com/office/drawing/2014/main" id="{00000000-0008-0000-0000-00000F040000}"/>
              </a:ext>
            </a:extLst>
          </xdr:cNvPr>
          <xdr:cNvSpPr>
            <a:spLocks noChangeShapeType="1"/>
          </xdr:cNvSpPr>
        </xdr:nvSpPr>
        <xdr:spPr bwMode="auto">
          <a:xfrm>
            <a:off x="494" y="400"/>
            <a:ext cx="4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0" name="Line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 noChangeShapeType="1"/>
          </xdr:cNvSpPr>
        </xdr:nvSpPr>
        <xdr:spPr bwMode="auto">
          <a:xfrm>
            <a:off x="494" y="367"/>
            <a:ext cx="4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1" name="Line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ShapeType="1"/>
          </xdr:cNvSpPr>
        </xdr:nvSpPr>
        <xdr:spPr bwMode="auto">
          <a:xfrm>
            <a:off x="494" y="333"/>
            <a:ext cx="4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2" name="Rectangle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/>
          </xdr:cNvSpPr>
        </xdr:nvSpPr>
        <xdr:spPr bwMode="auto">
          <a:xfrm>
            <a:off x="494" y="333"/>
            <a:ext cx="404" cy="235"/>
          </a:xfrm>
          <a:prstGeom prst="rect">
            <a:avLst/>
          </a:prstGeom>
          <a:noFill/>
          <a:ln w="0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" textlink="">
        <xdr:nvSpPr>
          <xdr:cNvPr id="1043" name="Line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ShapeType="1"/>
          </xdr:cNvSpPr>
        </xdr:nvSpPr>
        <xdr:spPr bwMode="auto">
          <a:xfrm>
            <a:off x="494" y="333"/>
            <a:ext cx="1" cy="23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4" name="Line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ShapeType="1"/>
          </xdr:cNvSpPr>
        </xdr:nvSpPr>
        <xdr:spPr bwMode="auto">
          <a:xfrm>
            <a:off x="491" y="568"/>
            <a:ext cx="3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5" name="Line 21">
            <a:extLst>
              <a:ext uri="{FF2B5EF4-FFF2-40B4-BE49-F238E27FC236}">
                <a16:creationId xmlns:a16="http://schemas.microsoft.com/office/drawing/2014/main" id="{00000000-0008-0000-0000-000015040000}"/>
              </a:ext>
            </a:extLst>
          </xdr:cNvPr>
          <xdr:cNvSpPr>
            <a:spLocks noChangeShapeType="1"/>
          </xdr:cNvSpPr>
        </xdr:nvSpPr>
        <xdr:spPr bwMode="auto">
          <a:xfrm>
            <a:off x="491" y="534"/>
            <a:ext cx="3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6" name="Line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ShapeType="1"/>
          </xdr:cNvSpPr>
        </xdr:nvSpPr>
        <xdr:spPr bwMode="auto">
          <a:xfrm>
            <a:off x="491" y="500"/>
            <a:ext cx="3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7" name="Line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ShapeType="1"/>
          </xdr:cNvSpPr>
        </xdr:nvSpPr>
        <xdr:spPr bwMode="auto">
          <a:xfrm>
            <a:off x="491" y="467"/>
            <a:ext cx="3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8" name="Line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ShapeType="1"/>
          </xdr:cNvSpPr>
        </xdr:nvSpPr>
        <xdr:spPr bwMode="auto">
          <a:xfrm>
            <a:off x="491" y="434"/>
            <a:ext cx="3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49" name="Line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ShapeType="1"/>
          </xdr:cNvSpPr>
        </xdr:nvSpPr>
        <xdr:spPr bwMode="auto">
          <a:xfrm>
            <a:off x="491" y="400"/>
            <a:ext cx="3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0" name="Line 26">
            <a:extLst>
              <a:ext uri="{FF2B5EF4-FFF2-40B4-BE49-F238E27FC236}">
                <a16:creationId xmlns:a16="http://schemas.microsoft.com/office/drawing/2014/main" id="{00000000-0008-0000-0000-00001A040000}"/>
              </a:ext>
            </a:extLst>
          </xdr:cNvPr>
          <xdr:cNvSpPr>
            <a:spLocks noChangeShapeType="1"/>
          </xdr:cNvSpPr>
        </xdr:nvSpPr>
        <xdr:spPr bwMode="auto">
          <a:xfrm>
            <a:off x="491" y="367"/>
            <a:ext cx="3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1" name="Line 27">
            <a:extLst>
              <a:ext uri="{FF2B5EF4-FFF2-40B4-BE49-F238E27FC236}">
                <a16:creationId xmlns:a16="http://schemas.microsoft.com/office/drawing/2014/main" id="{00000000-0008-0000-0000-00001B040000}"/>
              </a:ext>
            </a:extLst>
          </xdr:cNvPr>
          <xdr:cNvSpPr>
            <a:spLocks noChangeShapeType="1"/>
          </xdr:cNvSpPr>
        </xdr:nvSpPr>
        <xdr:spPr bwMode="auto">
          <a:xfrm>
            <a:off x="491" y="333"/>
            <a:ext cx="3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2" name="Line 28">
            <a:extLst>
              <a:ext uri="{FF2B5EF4-FFF2-40B4-BE49-F238E27FC236}">
                <a16:creationId xmlns:a16="http://schemas.microsoft.com/office/drawing/2014/main" id="{00000000-0008-0000-0000-00001C040000}"/>
              </a:ext>
            </a:extLst>
          </xdr:cNvPr>
          <xdr:cNvSpPr>
            <a:spLocks noChangeShapeType="1"/>
          </xdr:cNvSpPr>
        </xdr:nvSpPr>
        <xdr:spPr bwMode="auto">
          <a:xfrm>
            <a:off x="494" y="568"/>
            <a:ext cx="4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3" name="Line 29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4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4" name="Line 30">
            <a:extLst>
              <a:ext uri="{FF2B5EF4-FFF2-40B4-BE49-F238E27FC236}">
                <a16:creationId xmlns:a16="http://schemas.microsoft.com/office/drawing/2014/main" id="{00000000-0008-0000-0000-00001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34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5" name="Line 31">
            <a:extLst>
              <a:ext uri="{FF2B5EF4-FFF2-40B4-BE49-F238E27FC236}">
                <a16:creationId xmlns:a16="http://schemas.microsoft.com/office/drawing/2014/main" id="{00000000-0008-0000-0000-00001F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75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6" name="Line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15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7" name="Line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56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8" name="Line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7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59" name="Line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36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0" name="Line 36">
            <a:extLst>
              <a:ext uri="{FF2B5EF4-FFF2-40B4-BE49-F238E27FC236}">
                <a16:creationId xmlns:a16="http://schemas.microsoft.com/office/drawing/2014/main" id="{00000000-0008-0000-0000-000024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77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1" name="Line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17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2" name="Line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58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3" name="Line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98" y="568"/>
            <a:ext cx="1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4" name="Line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01" y="534"/>
            <a:ext cx="1" cy="36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5" name="Freeform 41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SpPr>
            <a:spLocks/>
          </xdr:cNvSpPr>
        </xdr:nvSpPr>
        <xdr:spPr bwMode="auto">
          <a:xfrm>
            <a:off x="502" y="367"/>
            <a:ext cx="8" cy="167"/>
          </a:xfrm>
          <a:custGeom>
            <a:avLst/>
            <a:gdLst/>
            <a:ahLst/>
            <a:cxnLst>
              <a:cxn ang="0">
                <a:pos x="0" y="167"/>
              </a:cxn>
              <a:cxn ang="0">
                <a:pos x="0" y="156"/>
              </a:cxn>
              <a:cxn ang="0">
                <a:pos x="1" y="145"/>
              </a:cxn>
              <a:cxn ang="0">
                <a:pos x="2" y="121"/>
              </a:cxn>
              <a:cxn ang="0">
                <a:pos x="3" y="96"/>
              </a:cxn>
              <a:cxn ang="0">
                <a:pos x="4" y="72"/>
              </a:cxn>
              <a:cxn ang="0">
                <a:pos x="5" y="61"/>
              </a:cxn>
              <a:cxn ang="0">
                <a:pos x="5" y="49"/>
              </a:cxn>
              <a:cxn ang="0">
                <a:pos x="6" y="39"/>
              </a:cxn>
              <a:cxn ang="0">
                <a:pos x="6" y="29"/>
              </a:cxn>
              <a:cxn ang="0">
                <a:pos x="7" y="20"/>
              </a:cxn>
              <a:cxn ang="0">
                <a:pos x="7" y="12"/>
              </a:cxn>
              <a:cxn ang="0">
                <a:pos x="8" y="5"/>
              </a:cxn>
              <a:cxn ang="0">
                <a:pos x="8" y="0"/>
              </a:cxn>
            </a:cxnLst>
            <a:rect l="0" t="0" r="r" b="b"/>
            <a:pathLst>
              <a:path w="8" h="167">
                <a:moveTo>
                  <a:pt x="0" y="167"/>
                </a:moveTo>
                <a:lnTo>
                  <a:pt x="0" y="156"/>
                </a:lnTo>
                <a:lnTo>
                  <a:pt x="1" y="145"/>
                </a:lnTo>
                <a:lnTo>
                  <a:pt x="2" y="121"/>
                </a:lnTo>
                <a:lnTo>
                  <a:pt x="3" y="96"/>
                </a:lnTo>
                <a:lnTo>
                  <a:pt x="4" y="72"/>
                </a:lnTo>
                <a:lnTo>
                  <a:pt x="5" y="61"/>
                </a:lnTo>
                <a:lnTo>
                  <a:pt x="5" y="49"/>
                </a:lnTo>
                <a:lnTo>
                  <a:pt x="6" y="39"/>
                </a:lnTo>
                <a:lnTo>
                  <a:pt x="6" y="29"/>
                </a:lnTo>
                <a:lnTo>
                  <a:pt x="7" y="20"/>
                </a:lnTo>
                <a:lnTo>
                  <a:pt x="7" y="12"/>
                </a:lnTo>
                <a:lnTo>
                  <a:pt x="8" y="5"/>
                </a:lnTo>
                <a:lnTo>
                  <a:pt x="8" y="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6" name="Freeform 42">
            <a:extLst>
              <a:ext uri="{FF2B5EF4-FFF2-40B4-BE49-F238E27FC236}">
                <a16:creationId xmlns:a16="http://schemas.microsoft.com/office/drawing/2014/main" id="{00000000-0008-0000-0000-00002A040000}"/>
              </a:ext>
            </a:extLst>
          </xdr:cNvPr>
          <xdr:cNvSpPr>
            <a:spLocks/>
          </xdr:cNvSpPr>
        </xdr:nvSpPr>
        <xdr:spPr bwMode="auto">
          <a:xfrm>
            <a:off x="510" y="365"/>
            <a:ext cx="8" cy="10"/>
          </a:xfrm>
          <a:custGeom>
            <a:avLst/>
            <a:gdLst/>
            <a:ahLst/>
            <a:cxnLst>
              <a:cxn ang="0">
                <a:pos x="0" y="2"/>
              </a:cxn>
              <a:cxn ang="0">
                <a:pos x="0" y="0"/>
              </a:cxn>
              <a:cxn ang="0">
                <a:pos x="1" y="1"/>
              </a:cxn>
              <a:cxn ang="0">
                <a:pos x="3" y="2"/>
              </a:cxn>
              <a:cxn ang="0">
                <a:pos x="4" y="4"/>
              </a:cxn>
              <a:cxn ang="0">
                <a:pos x="7" y="8"/>
              </a:cxn>
              <a:cxn ang="0">
                <a:pos x="8" y="9"/>
              </a:cxn>
              <a:cxn ang="0">
                <a:pos x="8" y="10"/>
              </a:cxn>
            </a:cxnLst>
            <a:rect l="0" t="0" r="r" b="b"/>
            <a:pathLst>
              <a:path w="8" h="10">
                <a:moveTo>
                  <a:pt x="0" y="2"/>
                </a:moveTo>
                <a:lnTo>
                  <a:pt x="0" y="0"/>
                </a:lnTo>
                <a:lnTo>
                  <a:pt x="1" y="1"/>
                </a:lnTo>
                <a:lnTo>
                  <a:pt x="3" y="2"/>
                </a:lnTo>
                <a:lnTo>
                  <a:pt x="4" y="4"/>
                </a:lnTo>
                <a:lnTo>
                  <a:pt x="7" y="8"/>
                </a:lnTo>
                <a:lnTo>
                  <a:pt x="8" y="9"/>
                </a:lnTo>
                <a:lnTo>
                  <a:pt x="8" y="1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7" name="Freeform 43">
            <a:extLst>
              <a:ext uri="{FF2B5EF4-FFF2-40B4-BE49-F238E27FC236}">
                <a16:creationId xmlns:a16="http://schemas.microsoft.com/office/drawing/2014/main" id="{00000000-0008-0000-0000-00002B040000}"/>
              </a:ext>
            </a:extLst>
          </xdr:cNvPr>
          <xdr:cNvSpPr>
            <a:spLocks/>
          </xdr:cNvSpPr>
        </xdr:nvSpPr>
        <xdr:spPr bwMode="auto">
          <a:xfrm>
            <a:off x="518" y="375"/>
            <a:ext cx="8" cy="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2" y="2"/>
              </a:cxn>
              <a:cxn ang="0">
                <a:pos x="4" y="6"/>
              </a:cxn>
              <a:cxn ang="0">
                <a:pos x="5" y="7"/>
              </a:cxn>
              <a:cxn ang="0">
                <a:pos x="6" y="8"/>
              </a:cxn>
              <a:cxn ang="0">
                <a:pos x="7" y="8"/>
              </a:cxn>
              <a:cxn ang="0">
                <a:pos x="8" y="8"/>
              </a:cxn>
            </a:cxnLst>
            <a:rect l="0" t="0" r="r" b="b"/>
            <a:pathLst>
              <a:path w="8" h="8">
                <a:moveTo>
                  <a:pt x="0" y="0"/>
                </a:moveTo>
                <a:lnTo>
                  <a:pt x="2" y="2"/>
                </a:lnTo>
                <a:lnTo>
                  <a:pt x="4" y="6"/>
                </a:lnTo>
                <a:lnTo>
                  <a:pt x="5" y="7"/>
                </a:lnTo>
                <a:lnTo>
                  <a:pt x="6" y="8"/>
                </a:lnTo>
                <a:lnTo>
                  <a:pt x="7" y="8"/>
                </a:lnTo>
                <a:lnTo>
                  <a:pt x="8" y="8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8" name="Freeform 44">
            <a:extLst>
              <a:ext uri="{FF2B5EF4-FFF2-40B4-BE49-F238E27FC236}">
                <a16:creationId xmlns:a16="http://schemas.microsoft.com/office/drawing/2014/main" id="{00000000-0008-0000-0000-00002C040000}"/>
              </a:ext>
            </a:extLst>
          </xdr:cNvPr>
          <xdr:cNvSpPr>
            <a:spLocks/>
          </xdr:cNvSpPr>
        </xdr:nvSpPr>
        <xdr:spPr bwMode="auto">
          <a:xfrm>
            <a:off x="526" y="367"/>
            <a:ext cx="8" cy="16"/>
          </a:xfrm>
          <a:custGeom>
            <a:avLst/>
            <a:gdLst/>
            <a:ahLst/>
            <a:cxnLst>
              <a:cxn ang="0">
                <a:pos x="0" y="16"/>
              </a:cxn>
              <a:cxn ang="0">
                <a:pos x="1" y="15"/>
              </a:cxn>
              <a:cxn ang="0">
                <a:pos x="2" y="13"/>
              </a:cxn>
              <a:cxn ang="0">
                <a:pos x="3" y="11"/>
              </a:cxn>
              <a:cxn ang="0">
                <a:pos x="4" y="8"/>
              </a:cxn>
              <a:cxn ang="0">
                <a:pos x="5" y="5"/>
              </a:cxn>
              <a:cxn ang="0">
                <a:pos x="6" y="3"/>
              </a:cxn>
              <a:cxn ang="0">
                <a:pos x="7" y="1"/>
              </a:cxn>
              <a:cxn ang="0">
                <a:pos x="8" y="0"/>
              </a:cxn>
            </a:cxnLst>
            <a:rect l="0" t="0" r="r" b="b"/>
            <a:pathLst>
              <a:path w="8" h="16">
                <a:moveTo>
                  <a:pt x="0" y="16"/>
                </a:moveTo>
                <a:lnTo>
                  <a:pt x="1" y="15"/>
                </a:lnTo>
                <a:lnTo>
                  <a:pt x="2" y="13"/>
                </a:lnTo>
                <a:lnTo>
                  <a:pt x="3" y="11"/>
                </a:lnTo>
                <a:lnTo>
                  <a:pt x="4" y="8"/>
                </a:lnTo>
                <a:lnTo>
                  <a:pt x="5" y="5"/>
                </a:lnTo>
                <a:lnTo>
                  <a:pt x="6" y="3"/>
                </a:lnTo>
                <a:lnTo>
                  <a:pt x="7" y="1"/>
                </a:lnTo>
                <a:lnTo>
                  <a:pt x="8" y="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69" name="Freeform 45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>
            <a:spLocks/>
          </xdr:cNvSpPr>
        </xdr:nvSpPr>
        <xdr:spPr bwMode="auto">
          <a:xfrm>
            <a:off x="534" y="367"/>
            <a:ext cx="8" cy="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" y="0"/>
              </a:cxn>
              <a:cxn ang="0">
                <a:pos x="2" y="0"/>
              </a:cxn>
              <a:cxn ang="0">
                <a:pos x="3" y="1"/>
              </a:cxn>
              <a:cxn ang="0">
                <a:pos x="4" y="2"/>
              </a:cxn>
              <a:cxn ang="0">
                <a:pos x="6" y="6"/>
              </a:cxn>
              <a:cxn ang="0">
                <a:pos x="8" y="8"/>
              </a:cxn>
            </a:cxnLst>
            <a:rect l="0" t="0" r="r" b="b"/>
            <a:pathLst>
              <a:path w="8" h="8">
                <a:moveTo>
                  <a:pt x="0" y="0"/>
                </a:moveTo>
                <a:lnTo>
                  <a:pt x="1" y="0"/>
                </a:lnTo>
                <a:lnTo>
                  <a:pt x="2" y="0"/>
                </a:lnTo>
                <a:lnTo>
                  <a:pt x="3" y="1"/>
                </a:lnTo>
                <a:lnTo>
                  <a:pt x="4" y="2"/>
                </a:lnTo>
                <a:lnTo>
                  <a:pt x="6" y="6"/>
                </a:lnTo>
                <a:lnTo>
                  <a:pt x="8" y="8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0" name="Freeform 46">
            <a:extLst>
              <a:ext uri="{FF2B5EF4-FFF2-40B4-BE49-F238E27FC236}">
                <a16:creationId xmlns:a16="http://schemas.microsoft.com/office/drawing/2014/main" id="{00000000-0008-0000-0000-00002E040000}"/>
              </a:ext>
            </a:extLst>
          </xdr:cNvPr>
          <xdr:cNvSpPr>
            <a:spLocks/>
          </xdr:cNvSpPr>
        </xdr:nvSpPr>
        <xdr:spPr bwMode="auto">
          <a:xfrm>
            <a:off x="542" y="375"/>
            <a:ext cx="8" cy="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2" y="2"/>
              </a:cxn>
              <a:cxn ang="0">
                <a:pos x="4" y="6"/>
              </a:cxn>
              <a:cxn ang="0">
                <a:pos x="5" y="7"/>
              </a:cxn>
              <a:cxn ang="0">
                <a:pos x="6" y="8"/>
              </a:cxn>
              <a:cxn ang="0">
                <a:pos x="7" y="8"/>
              </a:cxn>
              <a:cxn ang="0">
                <a:pos x="8" y="8"/>
              </a:cxn>
            </a:cxnLst>
            <a:rect l="0" t="0" r="r" b="b"/>
            <a:pathLst>
              <a:path w="8" h="8">
                <a:moveTo>
                  <a:pt x="0" y="0"/>
                </a:moveTo>
                <a:lnTo>
                  <a:pt x="2" y="2"/>
                </a:lnTo>
                <a:lnTo>
                  <a:pt x="4" y="6"/>
                </a:lnTo>
                <a:lnTo>
                  <a:pt x="5" y="7"/>
                </a:lnTo>
                <a:lnTo>
                  <a:pt x="6" y="8"/>
                </a:lnTo>
                <a:lnTo>
                  <a:pt x="7" y="8"/>
                </a:lnTo>
                <a:lnTo>
                  <a:pt x="8" y="8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1" name="Freeform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/>
          </xdr:cNvSpPr>
        </xdr:nvSpPr>
        <xdr:spPr bwMode="auto">
          <a:xfrm>
            <a:off x="550" y="367"/>
            <a:ext cx="9" cy="16"/>
          </a:xfrm>
          <a:custGeom>
            <a:avLst/>
            <a:gdLst/>
            <a:ahLst/>
            <a:cxnLst>
              <a:cxn ang="0">
                <a:pos x="0" y="16"/>
              </a:cxn>
              <a:cxn ang="0">
                <a:pos x="1" y="15"/>
              </a:cxn>
              <a:cxn ang="0">
                <a:pos x="3" y="13"/>
              </a:cxn>
              <a:cxn ang="0">
                <a:pos x="4" y="11"/>
              </a:cxn>
              <a:cxn ang="0">
                <a:pos x="5" y="8"/>
              </a:cxn>
              <a:cxn ang="0">
                <a:pos x="6" y="5"/>
              </a:cxn>
              <a:cxn ang="0">
                <a:pos x="7" y="3"/>
              </a:cxn>
              <a:cxn ang="0">
                <a:pos x="8" y="1"/>
              </a:cxn>
              <a:cxn ang="0">
                <a:pos x="9" y="0"/>
              </a:cxn>
            </a:cxnLst>
            <a:rect l="0" t="0" r="r" b="b"/>
            <a:pathLst>
              <a:path w="9" h="16">
                <a:moveTo>
                  <a:pt x="0" y="16"/>
                </a:moveTo>
                <a:lnTo>
                  <a:pt x="1" y="15"/>
                </a:lnTo>
                <a:lnTo>
                  <a:pt x="3" y="13"/>
                </a:lnTo>
                <a:lnTo>
                  <a:pt x="4" y="11"/>
                </a:lnTo>
                <a:lnTo>
                  <a:pt x="5" y="8"/>
                </a:lnTo>
                <a:lnTo>
                  <a:pt x="6" y="5"/>
                </a:lnTo>
                <a:lnTo>
                  <a:pt x="7" y="3"/>
                </a:lnTo>
                <a:lnTo>
                  <a:pt x="8" y="1"/>
                </a:lnTo>
                <a:lnTo>
                  <a:pt x="9" y="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2" name="Freeform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/>
          </xdr:cNvSpPr>
        </xdr:nvSpPr>
        <xdr:spPr bwMode="auto">
          <a:xfrm>
            <a:off x="559" y="367"/>
            <a:ext cx="8" cy="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" y="0"/>
              </a:cxn>
              <a:cxn ang="0">
                <a:pos x="2" y="0"/>
              </a:cxn>
              <a:cxn ang="0">
                <a:pos x="3" y="1"/>
              </a:cxn>
              <a:cxn ang="0">
                <a:pos x="4" y="2"/>
              </a:cxn>
              <a:cxn ang="0">
                <a:pos x="6" y="6"/>
              </a:cxn>
              <a:cxn ang="0">
                <a:pos x="8" y="8"/>
              </a:cxn>
            </a:cxnLst>
            <a:rect l="0" t="0" r="r" b="b"/>
            <a:pathLst>
              <a:path w="8" h="8">
                <a:moveTo>
                  <a:pt x="0" y="0"/>
                </a:moveTo>
                <a:lnTo>
                  <a:pt x="1" y="0"/>
                </a:lnTo>
                <a:lnTo>
                  <a:pt x="2" y="0"/>
                </a:lnTo>
                <a:lnTo>
                  <a:pt x="3" y="1"/>
                </a:lnTo>
                <a:lnTo>
                  <a:pt x="4" y="2"/>
                </a:lnTo>
                <a:lnTo>
                  <a:pt x="6" y="6"/>
                </a:lnTo>
                <a:lnTo>
                  <a:pt x="8" y="8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3" name="Freeform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/>
          </xdr:cNvSpPr>
        </xdr:nvSpPr>
        <xdr:spPr bwMode="auto">
          <a:xfrm>
            <a:off x="567" y="375"/>
            <a:ext cx="8" cy="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2" y="2"/>
              </a:cxn>
              <a:cxn ang="0">
                <a:pos x="4" y="6"/>
              </a:cxn>
              <a:cxn ang="0">
                <a:pos x="5" y="7"/>
              </a:cxn>
              <a:cxn ang="0">
                <a:pos x="6" y="8"/>
              </a:cxn>
              <a:cxn ang="0">
                <a:pos x="7" y="8"/>
              </a:cxn>
              <a:cxn ang="0">
                <a:pos x="8" y="8"/>
              </a:cxn>
            </a:cxnLst>
            <a:rect l="0" t="0" r="r" b="b"/>
            <a:pathLst>
              <a:path w="8" h="8">
                <a:moveTo>
                  <a:pt x="0" y="0"/>
                </a:moveTo>
                <a:lnTo>
                  <a:pt x="2" y="2"/>
                </a:lnTo>
                <a:lnTo>
                  <a:pt x="4" y="6"/>
                </a:lnTo>
                <a:lnTo>
                  <a:pt x="5" y="7"/>
                </a:lnTo>
                <a:lnTo>
                  <a:pt x="6" y="8"/>
                </a:lnTo>
                <a:lnTo>
                  <a:pt x="7" y="8"/>
                </a:lnTo>
                <a:lnTo>
                  <a:pt x="8" y="8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4" name="Freeform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/>
          </xdr:cNvSpPr>
        </xdr:nvSpPr>
        <xdr:spPr bwMode="auto">
          <a:xfrm>
            <a:off x="575" y="367"/>
            <a:ext cx="8" cy="16"/>
          </a:xfrm>
          <a:custGeom>
            <a:avLst/>
            <a:gdLst/>
            <a:ahLst/>
            <a:cxnLst>
              <a:cxn ang="0">
                <a:pos x="0" y="16"/>
              </a:cxn>
              <a:cxn ang="0">
                <a:pos x="1" y="15"/>
              </a:cxn>
              <a:cxn ang="0">
                <a:pos x="2" y="13"/>
              </a:cxn>
              <a:cxn ang="0">
                <a:pos x="3" y="11"/>
              </a:cxn>
              <a:cxn ang="0">
                <a:pos x="4" y="8"/>
              </a:cxn>
              <a:cxn ang="0">
                <a:pos x="5" y="5"/>
              </a:cxn>
              <a:cxn ang="0">
                <a:pos x="6" y="3"/>
              </a:cxn>
              <a:cxn ang="0">
                <a:pos x="7" y="1"/>
              </a:cxn>
              <a:cxn ang="0">
                <a:pos x="8" y="0"/>
              </a:cxn>
            </a:cxnLst>
            <a:rect l="0" t="0" r="r" b="b"/>
            <a:pathLst>
              <a:path w="8" h="16">
                <a:moveTo>
                  <a:pt x="0" y="16"/>
                </a:moveTo>
                <a:lnTo>
                  <a:pt x="1" y="15"/>
                </a:lnTo>
                <a:lnTo>
                  <a:pt x="2" y="13"/>
                </a:lnTo>
                <a:lnTo>
                  <a:pt x="3" y="11"/>
                </a:lnTo>
                <a:lnTo>
                  <a:pt x="4" y="8"/>
                </a:lnTo>
                <a:lnTo>
                  <a:pt x="5" y="5"/>
                </a:lnTo>
                <a:lnTo>
                  <a:pt x="6" y="3"/>
                </a:lnTo>
                <a:lnTo>
                  <a:pt x="7" y="1"/>
                </a:lnTo>
                <a:lnTo>
                  <a:pt x="8" y="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5" name="Freeform 51">
            <a:extLst>
              <a:ext uri="{FF2B5EF4-FFF2-40B4-BE49-F238E27FC236}">
                <a16:creationId xmlns:a16="http://schemas.microsoft.com/office/drawing/2014/main" id="{00000000-0008-0000-0000-000033040000}"/>
              </a:ext>
            </a:extLst>
          </xdr:cNvPr>
          <xdr:cNvSpPr>
            <a:spLocks/>
          </xdr:cNvSpPr>
        </xdr:nvSpPr>
        <xdr:spPr bwMode="auto">
          <a:xfrm>
            <a:off x="583" y="367"/>
            <a:ext cx="8" cy="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" y="0"/>
              </a:cxn>
              <a:cxn ang="0">
                <a:pos x="2" y="0"/>
              </a:cxn>
              <a:cxn ang="0">
                <a:pos x="3" y="1"/>
              </a:cxn>
              <a:cxn ang="0">
                <a:pos x="4" y="2"/>
              </a:cxn>
              <a:cxn ang="0">
                <a:pos x="6" y="6"/>
              </a:cxn>
              <a:cxn ang="0">
                <a:pos x="8" y="8"/>
              </a:cxn>
            </a:cxnLst>
            <a:rect l="0" t="0" r="r" b="b"/>
            <a:pathLst>
              <a:path w="8" h="8">
                <a:moveTo>
                  <a:pt x="0" y="0"/>
                </a:moveTo>
                <a:lnTo>
                  <a:pt x="1" y="0"/>
                </a:lnTo>
                <a:lnTo>
                  <a:pt x="2" y="0"/>
                </a:lnTo>
                <a:lnTo>
                  <a:pt x="3" y="1"/>
                </a:lnTo>
                <a:lnTo>
                  <a:pt x="4" y="2"/>
                </a:lnTo>
                <a:lnTo>
                  <a:pt x="6" y="6"/>
                </a:lnTo>
                <a:lnTo>
                  <a:pt x="8" y="8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6" name="Freeform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/>
          </xdr:cNvSpPr>
        </xdr:nvSpPr>
        <xdr:spPr bwMode="auto">
          <a:xfrm>
            <a:off x="591" y="375"/>
            <a:ext cx="8" cy="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2" y="2"/>
              </a:cxn>
              <a:cxn ang="0">
                <a:pos x="4" y="5"/>
              </a:cxn>
              <a:cxn ang="0">
                <a:pos x="6" y="8"/>
              </a:cxn>
              <a:cxn ang="0">
                <a:pos x="7" y="8"/>
              </a:cxn>
              <a:cxn ang="0">
                <a:pos x="8" y="8"/>
              </a:cxn>
            </a:cxnLst>
            <a:rect l="0" t="0" r="r" b="b"/>
            <a:pathLst>
              <a:path w="8" h="8">
                <a:moveTo>
                  <a:pt x="0" y="0"/>
                </a:moveTo>
                <a:lnTo>
                  <a:pt x="2" y="2"/>
                </a:lnTo>
                <a:lnTo>
                  <a:pt x="4" y="5"/>
                </a:lnTo>
                <a:lnTo>
                  <a:pt x="6" y="8"/>
                </a:lnTo>
                <a:lnTo>
                  <a:pt x="7" y="8"/>
                </a:lnTo>
                <a:lnTo>
                  <a:pt x="8" y="8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7" name="Freeform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/>
          </xdr:cNvSpPr>
        </xdr:nvSpPr>
        <xdr:spPr bwMode="auto">
          <a:xfrm>
            <a:off x="599" y="370"/>
            <a:ext cx="8" cy="13"/>
          </a:xfrm>
          <a:custGeom>
            <a:avLst/>
            <a:gdLst/>
            <a:ahLst/>
            <a:cxnLst>
              <a:cxn ang="0">
                <a:pos x="0" y="13"/>
              </a:cxn>
              <a:cxn ang="0">
                <a:pos x="1" y="13"/>
              </a:cxn>
              <a:cxn ang="0">
                <a:pos x="2" y="11"/>
              </a:cxn>
              <a:cxn ang="0">
                <a:pos x="3" y="9"/>
              </a:cxn>
              <a:cxn ang="0">
                <a:pos x="4" y="7"/>
              </a:cxn>
              <a:cxn ang="0">
                <a:pos x="6" y="3"/>
              </a:cxn>
              <a:cxn ang="0">
                <a:pos x="7" y="1"/>
              </a:cxn>
              <a:cxn ang="0">
                <a:pos x="8" y="0"/>
              </a:cxn>
            </a:cxnLst>
            <a:rect l="0" t="0" r="r" b="b"/>
            <a:pathLst>
              <a:path w="8" h="13">
                <a:moveTo>
                  <a:pt x="0" y="13"/>
                </a:moveTo>
                <a:lnTo>
                  <a:pt x="1" y="13"/>
                </a:lnTo>
                <a:lnTo>
                  <a:pt x="2" y="11"/>
                </a:lnTo>
                <a:lnTo>
                  <a:pt x="3" y="9"/>
                </a:lnTo>
                <a:lnTo>
                  <a:pt x="4" y="7"/>
                </a:lnTo>
                <a:lnTo>
                  <a:pt x="6" y="3"/>
                </a:lnTo>
                <a:lnTo>
                  <a:pt x="7" y="1"/>
                </a:lnTo>
                <a:lnTo>
                  <a:pt x="8" y="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8" name="Freeform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/>
          </xdr:cNvSpPr>
        </xdr:nvSpPr>
        <xdr:spPr bwMode="auto">
          <a:xfrm>
            <a:off x="607" y="366"/>
            <a:ext cx="8" cy="4"/>
          </a:xfrm>
          <a:custGeom>
            <a:avLst/>
            <a:gdLst/>
            <a:ahLst/>
            <a:cxnLst>
              <a:cxn ang="0">
                <a:pos x="0" y="4"/>
              </a:cxn>
              <a:cxn ang="0">
                <a:pos x="1" y="2"/>
              </a:cxn>
              <a:cxn ang="0">
                <a:pos x="4" y="1"/>
              </a:cxn>
              <a:cxn ang="0">
                <a:pos x="7" y="0"/>
              </a:cxn>
              <a:cxn ang="0">
                <a:pos x="7" y="0"/>
              </a:cxn>
              <a:cxn ang="0">
                <a:pos x="8" y="1"/>
              </a:cxn>
            </a:cxnLst>
            <a:rect l="0" t="0" r="r" b="b"/>
            <a:pathLst>
              <a:path w="8" h="4">
                <a:moveTo>
                  <a:pt x="0" y="4"/>
                </a:moveTo>
                <a:lnTo>
                  <a:pt x="1" y="2"/>
                </a:lnTo>
                <a:lnTo>
                  <a:pt x="4" y="1"/>
                </a:lnTo>
                <a:lnTo>
                  <a:pt x="7" y="0"/>
                </a:lnTo>
                <a:lnTo>
                  <a:pt x="7" y="0"/>
                </a:lnTo>
                <a:lnTo>
                  <a:pt x="8" y="1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79" name="Freeform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/>
          </xdr:cNvSpPr>
        </xdr:nvSpPr>
        <xdr:spPr bwMode="auto">
          <a:xfrm>
            <a:off x="615" y="367"/>
            <a:ext cx="9" cy="57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1"/>
              </a:cxn>
              <a:cxn ang="0">
                <a:pos x="1" y="4"/>
              </a:cxn>
              <a:cxn ang="0">
                <a:pos x="1" y="8"/>
              </a:cxn>
              <a:cxn ang="0">
                <a:pos x="2" y="12"/>
              </a:cxn>
              <a:cxn ang="0">
                <a:pos x="3" y="21"/>
              </a:cxn>
              <a:cxn ang="0">
                <a:pos x="4" y="30"/>
              </a:cxn>
              <a:cxn ang="0">
                <a:pos x="5" y="39"/>
              </a:cxn>
              <a:cxn ang="0">
                <a:pos x="6" y="43"/>
              </a:cxn>
              <a:cxn ang="0">
                <a:pos x="6" y="48"/>
              </a:cxn>
              <a:cxn ang="0">
                <a:pos x="8" y="51"/>
              </a:cxn>
              <a:cxn ang="0">
                <a:pos x="8" y="54"/>
              </a:cxn>
              <a:cxn ang="0">
                <a:pos x="9" y="55"/>
              </a:cxn>
              <a:cxn ang="0">
                <a:pos x="9" y="57"/>
              </a:cxn>
            </a:cxnLst>
            <a:rect l="0" t="0" r="r" b="b"/>
            <a:pathLst>
              <a:path w="9" h="57">
                <a:moveTo>
                  <a:pt x="0" y="0"/>
                </a:moveTo>
                <a:lnTo>
                  <a:pt x="0" y="1"/>
                </a:lnTo>
                <a:lnTo>
                  <a:pt x="1" y="4"/>
                </a:lnTo>
                <a:lnTo>
                  <a:pt x="1" y="8"/>
                </a:lnTo>
                <a:lnTo>
                  <a:pt x="2" y="12"/>
                </a:lnTo>
                <a:lnTo>
                  <a:pt x="3" y="21"/>
                </a:lnTo>
                <a:lnTo>
                  <a:pt x="4" y="30"/>
                </a:lnTo>
                <a:lnTo>
                  <a:pt x="5" y="39"/>
                </a:lnTo>
                <a:lnTo>
                  <a:pt x="6" y="43"/>
                </a:lnTo>
                <a:lnTo>
                  <a:pt x="6" y="48"/>
                </a:lnTo>
                <a:lnTo>
                  <a:pt x="8" y="51"/>
                </a:lnTo>
                <a:lnTo>
                  <a:pt x="8" y="54"/>
                </a:lnTo>
                <a:lnTo>
                  <a:pt x="9" y="55"/>
                </a:lnTo>
                <a:lnTo>
                  <a:pt x="9" y="57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0" name="Freeform 56">
            <a:extLst>
              <a:ext uri="{FF2B5EF4-FFF2-40B4-BE49-F238E27FC236}">
                <a16:creationId xmlns:a16="http://schemas.microsoft.com/office/drawing/2014/main" id="{00000000-0008-0000-0000-000038040000}"/>
              </a:ext>
            </a:extLst>
          </xdr:cNvPr>
          <xdr:cNvSpPr>
            <a:spLocks/>
          </xdr:cNvSpPr>
        </xdr:nvSpPr>
        <xdr:spPr bwMode="auto">
          <a:xfrm>
            <a:off x="624" y="390"/>
            <a:ext cx="8" cy="34"/>
          </a:xfrm>
          <a:custGeom>
            <a:avLst/>
            <a:gdLst/>
            <a:ahLst/>
            <a:cxnLst>
              <a:cxn ang="0">
                <a:pos x="0" y="34"/>
              </a:cxn>
              <a:cxn ang="0">
                <a:pos x="0" y="34"/>
              </a:cxn>
              <a:cxn ang="0">
                <a:pos x="1" y="34"/>
              </a:cxn>
              <a:cxn ang="0">
                <a:pos x="1" y="32"/>
              </a:cxn>
              <a:cxn ang="0">
                <a:pos x="2" y="31"/>
              </a:cxn>
              <a:cxn ang="0">
                <a:pos x="2" y="29"/>
              </a:cxn>
              <a:cxn ang="0">
                <a:pos x="3" y="27"/>
              </a:cxn>
              <a:cxn ang="0">
                <a:pos x="4" y="21"/>
              </a:cxn>
              <a:cxn ang="0">
                <a:pos x="5" y="15"/>
              </a:cxn>
              <a:cxn ang="0">
                <a:pos x="6" y="9"/>
              </a:cxn>
              <a:cxn ang="0">
                <a:pos x="7" y="4"/>
              </a:cxn>
              <a:cxn ang="0">
                <a:pos x="8" y="2"/>
              </a:cxn>
              <a:cxn ang="0">
                <a:pos x="8" y="0"/>
              </a:cxn>
            </a:cxnLst>
            <a:rect l="0" t="0" r="r" b="b"/>
            <a:pathLst>
              <a:path w="8" h="34">
                <a:moveTo>
                  <a:pt x="0" y="34"/>
                </a:moveTo>
                <a:lnTo>
                  <a:pt x="0" y="34"/>
                </a:lnTo>
                <a:lnTo>
                  <a:pt x="1" y="34"/>
                </a:lnTo>
                <a:lnTo>
                  <a:pt x="1" y="32"/>
                </a:lnTo>
                <a:lnTo>
                  <a:pt x="2" y="31"/>
                </a:lnTo>
                <a:lnTo>
                  <a:pt x="2" y="29"/>
                </a:lnTo>
                <a:lnTo>
                  <a:pt x="3" y="27"/>
                </a:lnTo>
                <a:lnTo>
                  <a:pt x="4" y="21"/>
                </a:lnTo>
                <a:lnTo>
                  <a:pt x="5" y="15"/>
                </a:lnTo>
                <a:lnTo>
                  <a:pt x="6" y="9"/>
                </a:lnTo>
                <a:lnTo>
                  <a:pt x="7" y="4"/>
                </a:lnTo>
                <a:lnTo>
                  <a:pt x="8" y="2"/>
                </a:lnTo>
                <a:lnTo>
                  <a:pt x="8" y="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1" name="Freeform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/>
          </xdr:cNvSpPr>
        </xdr:nvSpPr>
        <xdr:spPr bwMode="auto">
          <a:xfrm>
            <a:off x="632" y="377"/>
            <a:ext cx="8" cy="13"/>
          </a:xfrm>
          <a:custGeom>
            <a:avLst/>
            <a:gdLst/>
            <a:ahLst/>
            <a:cxnLst>
              <a:cxn ang="0">
                <a:pos x="0" y="13"/>
              </a:cxn>
              <a:cxn ang="0">
                <a:pos x="2" y="9"/>
              </a:cxn>
              <a:cxn ang="0">
                <a:pos x="4" y="5"/>
              </a:cxn>
              <a:cxn ang="0">
                <a:pos x="6" y="2"/>
              </a:cxn>
              <a:cxn ang="0">
                <a:pos x="8" y="0"/>
              </a:cxn>
            </a:cxnLst>
            <a:rect l="0" t="0" r="r" b="b"/>
            <a:pathLst>
              <a:path w="8" h="13">
                <a:moveTo>
                  <a:pt x="0" y="13"/>
                </a:moveTo>
                <a:lnTo>
                  <a:pt x="2" y="9"/>
                </a:lnTo>
                <a:lnTo>
                  <a:pt x="4" y="5"/>
                </a:lnTo>
                <a:lnTo>
                  <a:pt x="6" y="2"/>
                </a:lnTo>
                <a:lnTo>
                  <a:pt x="8" y="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2" name="Freeform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/>
          </xdr:cNvSpPr>
        </xdr:nvSpPr>
        <xdr:spPr bwMode="auto">
          <a:xfrm>
            <a:off x="640" y="367"/>
            <a:ext cx="8" cy="10"/>
          </a:xfrm>
          <a:custGeom>
            <a:avLst/>
            <a:gdLst/>
            <a:ahLst/>
            <a:cxnLst>
              <a:cxn ang="0">
                <a:pos x="0" y="10"/>
              </a:cxn>
              <a:cxn ang="0">
                <a:pos x="4" y="4"/>
              </a:cxn>
              <a:cxn ang="0">
                <a:pos x="6" y="1"/>
              </a:cxn>
              <a:cxn ang="0">
                <a:pos x="8" y="0"/>
              </a:cxn>
            </a:cxnLst>
            <a:rect l="0" t="0" r="r" b="b"/>
            <a:pathLst>
              <a:path w="8" h="10">
                <a:moveTo>
                  <a:pt x="0" y="10"/>
                </a:moveTo>
                <a:lnTo>
                  <a:pt x="4" y="4"/>
                </a:lnTo>
                <a:lnTo>
                  <a:pt x="6" y="1"/>
                </a:lnTo>
                <a:lnTo>
                  <a:pt x="8" y="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3" name="Freeform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/>
          </xdr:cNvSpPr>
        </xdr:nvSpPr>
        <xdr:spPr bwMode="auto">
          <a:xfrm>
            <a:off x="648" y="366"/>
            <a:ext cx="8" cy="1"/>
          </a:xfrm>
          <a:custGeom>
            <a:avLst/>
            <a:gdLst/>
            <a:ahLst/>
            <a:cxnLst>
              <a:cxn ang="0">
                <a:pos x="0" y="1"/>
              </a:cxn>
              <a:cxn ang="0">
                <a:pos x="2" y="0"/>
              </a:cxn>
              <a:cxn ang="0">
                <a:pos x="4" y="0"/>
              </a:cxn>
              <a:cxn ang="0">
                <a:pos x="6" y="1"/>
              </a:cxn>
              <a:cxn ang="0">
                <a:pos x="8" y="1"/>
              </a:cxn>
            </a:cxnLst>
            <a:rect l="0" t="0" r="r" b="b"/>
            <a:pathLst>
              <a:path w="8" h="1">
                <a:moveTo>
                  <a:pt x="0" y="1"/>
                </a:moveTo>
                <a:lnTo>
                  <a:pt x="2" y="0"/>
                </a:lnTo>
                <a:lnTo>
                  <a:pt x="4" y="0"/>
                </a:lnTo>
                <a:lnTo>
                  <a:pt x="6" y="1"/>
                </a:lnTo>
                <a:lnTo>
                  <a:pt x="8" y="1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4" name="Line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ShapeType="1"/>
          </xdr:cNvSpPr>
        </xdr:nvSpPr>
        <xdr:spPr bwMode="auto">
          <a:xfrm>
            <a:off x="656" y="367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5" name="Line 61">
            <a:extLst>
              <a:ext uri="{FF2B5EF4-FFF2-40B4-BE49-F238E27FC236}">
                <a16:creationId xmlns:a16="http://schemas.microsoft.com/office/drawing/2014/main" id="{00000000-0008-0000-0000-00003D040000}"/>
              </a:ext>
            </a:extLst>
          </xdr:cNvPr>
          <xdr:cNvSpPr>
            <a:spLocks noChangeShapeType="1"/>
          </xdr:cNvSpPr>
        </xdr:nvSpPr>
        <xdr:spPr bwMode="auto">
          <a:xfrm>
            <a:off x="664" y="368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6" name="Line 62">
            <a:extLst>
              <a:ext uri="{FF2B5EF4-FFF2-40B4-BE49-F238E27FC236}">
                <a16:creationId xmlns:a16="http://schemas.microsoft.com/office/drawing/2014/main" id="{00000000-0008-0000-0000-00003E040000}"/>
              </a:ext>
            </a:extLst>
          </xdr:cNvPr>
          <xdr:cNvSpPr>
            <a:spLocks noChangeShapeType="1"/>
          </xdr:cNvSpPr>
        </xdr:nvSpPr>
        <xdr:spPr bwMode="auto">
          <a:xfrm>
            <a:off x="672" y="368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7" name="Line 63">
            <a:extLst>
              <a:ext uri="{FF2B5EF4-FFF2-40B4-BE49-F238E27FC236}">
                <a16:creationId xmlns:a16="http://schemas.microsoft.com/office/drawing/2014/main" id="{00000000-0008-0000-0000-00003F040000}"/>
              </a:ext>
            </a:extLst>
          </xdr:cNvPr>
          <xdr:cNvSpPr>
            <a:spLocks noChangeShapeType="1"/>
          </xdr:cNvSpPr>
        </xdr:nvSpPr>
        <xdr:spPr bwMode="auto">
          <a:xfrm>
            <a:off x="680" y="369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8" name="Line 64">
            <a:extLst>
              <a:ext uri="{FF2B5EF4-FFF2-40B4-BE49-F238E27FC236}">
                <a16:creationId xmlns:a16="http://schemas.microsoft.com/office/drawing/2014/main" id="{00000000-0008-0000-0000-000040040000}"/>
              </a:ext>
            </a:extLst>
          </xdr:cNvPr>
          <xdr:cNvSpPr>
            <a:spLocks noChangeShapeType="1"/>
          </xdr:cNvSpPr>
        </xdr:nvSpPr>
        <xdr:spPr bwMode="auto">
          <a:xfrm>
            <a:off x="688" y="370"/>
            <a:ext cx="9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9" name="Line 65">
            <a:extLst>
              <a:ext uri="{FF2B5EF4-FFF2-40B4-BE49-F238E27FC236}">
                <a16:creationId xmlns:a16="http://schemas.microsoft.com/office/drawing/2014/main" id="{00000000-0008-0000-0000-000041040000}"/>
              </a:ext>
            </a:extLst>
          </xdr:cNvPr>
          <xdr:cNvSpPr>
            <a:spLocks noChangeShapeType="1"/>
          </xdr:cNvSpPr>
        </xdr:nvSpPr>
        <xdr:spPr bwMode="auto">
          <a:xfrm>
            <a:off x="697" y="371"/>
            <a:ext cx="7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0" name="Line 66">
            <a:extLst>
              <a:ext uri="{FF2B5EF4-FFF2-40B4-BE49-F238E27FC236}">
                <a16:creationId xmlns:a16="http://schemas.microsoft.com/office/drawing/2014/main" id="{00000000-0008-0000-0000-000042040000}"/>
              </a:ext>
            </a:extLst>
          </xdr:cNvPr>
          <xdr:cNvSpPr>
            <a:spLocks noChangeShapeType="1"/>
          </xdr:cNvSpPr>
        </xdr:nvSpPr>
        <xdr:spPr bwMode="auto">
          <a:xfrm>
            <a:off x="704" y="371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1" name="Line 67">
            <a:extLst>
              <a:ext uri="{FF2B5EF4-FFF2-40B4-BE49-F238E27FC236}">
                <a16:creationId xmlns:a16="http://schemas.microsoft.com/office/drawing/2014/main" id="{00000000-0008-0000-0000-000043040000}"/>
              </a:ext>
            </a:extLst>
          </xdr:cNvPr>
          <xdr:cNvSpPr>
            <a:spLocks noChangeShapeType="1"/>
          </xdr:cNvSpPr>
        </xdr:nvSpPr>
        <xdr:spPr bwMode="auto">
          <a:xfrm>
            <a:off x="712" y="372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2" name="Line 68">
            <a:extLst>
              <a:ext uri="{FF2B5EF4-FFF2-40B4-BE49-F238E27FC236}">
                <a16:creationId xmlns:a16="http://schemas.microsoft.com/office/drawing/2014/main" id="{00000000-0008-0000-0000-000044040000}"/>
              </a:ext>
            </a:extLst>
          </xdr:cNvPr>
          <xdr:cNvSpPr>
            <a:spLocks noChangeShapeType="1"/>
          </xdr:cNvSpPr>
        </xdr:nvSpPr>
        <xdr:spPr bwMode="auto">
          <a:xfrm>
            <a:off x="720" y="373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3" name="Line 69">
            <a:extLst>
              <a:ext uri="{FF2B5EF4-FFF2-40B4-BE49-F238E27FC236}">
                <a16:creationId xmlns:a16="http://schemas.microsoft.com/office/drawing/2014/main" id="{00000000-0008-0000-0000-000045040000}"/>
              </a:ext>
            </a:extLst>
          </xdr:cNvPr>
          <xdr:cNvSpPr>
            <a:spLocks noChangeShapeType="1"/>
          </xdr:cNvSpPr>
        </xdr:nvSpPr>
        <xdr:spPr bwMode="auto">
          <a:xfrm>
            <a:off x="728" y="373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4" name="Line 70">
            <a:extLst>
              <a:ext uri="{FF2B5EF4-FFF2-40B4-BE49-F238E27FC236}">
                <a16:creationId xmlns:a16="http://schemas.microsoft.com/office/drawing/2014/main" id="{00000000-0008-0000-0000-000046040000}"/>
              </a:ext>
            </a:extLst>
          </xdr:cNvPr>
          <xdr:cNvSpPr>
            <a:spLocks noChangeShapeType="1"/>
          </xdr:cNvSpPr>
        </xdr:nvSpPr>
        <xdr:spPr bwMode="auto">
          <a:xfrm>
            <a:off x="736" y="374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5" name="Line 71">
            <a:extLst>
              <a:ext uri="{FF2B5EF4-FFF2-40B4-BE49-F238E27FC236}">
                <a16:creationId xmlns:a16="http://schemas.microsoft.com/office/drawing/2014/main" id="{00000000-0008-0000-0000-000047040000}"/>
              </a:ext>
            </a:extLst>
          </xdr:cNvPr>
          <xdr:cNvSpPr>
            <a:spLocks noChangeShapeType="1"/>
          </xdr:cNvSpPr>
        </xdr:nvSpPr>
        <xdr:spPr bwMode="auto">
          <a:xfrm>
            <a:off x="744" y="374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6" name="Line 72">
            <a:extLst>
              <a:ext uri="{FF2B5EF4-FFF2-40B4-BE49-F238E27FC236}">
                <a16:creationId xmlns:a16="http://schemas.microsoft.com/office/drawing/2014/main" id="{00000000-0008-0000-0000-000048040000}"/>
              </a:ext>
            </a:extLst>
          </xdr:cNvPr>
          <xdr:cNvSpPr>
            <a:spLocks noChangeShapeType="1"/>
          </xdr:cNvSpPr>
        </xdr:nvSpPr>
        <xdr:spPr bwMode="auto">
          <a:xfrm>
            <a:off x="752" y="375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7" name="Line 73">
            <a:extLst>
              <a:ext uri="{FF2B5EF4-FFF2-40B4-BE49-F238E27FC236}">
                <a16:creationId xmlns:a16="http://schemas.microsoft.com/office/drawing/2014/main" id="{00000000-0008-0000-0000-000049040000}"/>
              </a:ext>
            </a:extLst>
          </xdr:cNvPr>
          <xdr:cNvSpPr>
            <a:spLocks noChangeShapeType="1"/>
          </xdr:cNvSpPr>
        </xdr:nvSpPr>
        <xdr:spPr bwMode="auto">
          <a:xfrm>
            <a:off x="760" y="376"/>
            <a:ext cx="9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8" name="Line 74">
            <a:extLst>
              <a:ext uri="{FF2B5EF4-FFF2-40B4-BE49-F238E27FC236}">
                <a16:creationId xmlns:a16="http://schemas.microsoft.com/office/drawing/2014/main" id="{00000000-0008-0000-0000-00004A040000}"/>
              </a:ext>
            </a:extLst>
          </xdr:cNvPr>
          <xdr:cNvSpPr>
            <a:spLocks noChangeShapeType="1"/>
          </xdr:cNvSpPr>
        </xdr:nvSpPr>
        <xdr:spPr bwMode="auto">
          <a:xfrm>
            <a:off x="769" y="377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9" name="Line 75">
            <a:extLst>
              <a:ext uri="{FF2B5EF4-FFF2-40B4-BE49-F238E27FC236}">
                <a16:creationId xmlns:a16="http://schemas.microsoft.com/office/drawing/2014/main" id="{00000000-0008-0000-0000-00004B040000}"/>
              </a:ext>
            </a:extLst>
          </xdr:cNvPr>
          <xdr:cNvSpPr>
            <a:spLocks noChangeShapeType="1"/>
          </xdr:cNvSpPr>
        </xdr:nvSpPr>
        <xdr:spPr bwMode="auto">
          <a:xfrm>
            <a:off x="777" y="377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0" name="Freeform 76">
            <a:extLst>
              <a:ext uri="{FF2B5EF4-FFF2-40B4-BE49-F238E27FC236}">
                <a16:creationId xmlns:a16="http://schemas.microsoft.com/office/drawing/2014/main" id="{00000000-0008-0000-0000-00004C040000}"/>
              </a:ext>
            </a:extLst>
          </xdr:cNvPr>
          <xdr:cNvSpPr>
            <a:spLocks/>
          </xdr:cNvSpPr>
        </xdr:nvSpPr>
        <xdr:spPr bwMode="auto">
          <a:xfrm>
            <a:off x="785" y="377"/>
            <a:ext cx="8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" y="0"/>
              </a:cxn>
              <a:cxn ang="0">
                <a:pos x="8" y="1"/>
              </a:cxn>
            </a:cxnLst>
            <a:rect l="0" t="0" r="r" b="b"/>
            <a:pathLst>
              <a:path w="8" h="1">
                <a:moveTo>
                  <a:pt x="0" y="0"/>
                </a:moveTo>
                <a:lnTo>
                  <a:pt x="4" y="0"/>
                </a:lnTo>
                <a:lnTo>
                  <a:pt x="8" y="1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1" name="Line 77">
            <a:extLst>
              <a:ext uri="{FF2B5EF4-FFF2-40B4-BE49-F238E27FC236}">
                <a16:creationId xmlns:a16="http://schemas.microsoft.com/office/drawing/2014/main" id="{00000000-0008-0000-0000-00004D040000}"/>
              </a:ext>
            </a:extLst>
          </xdr:cNvPr>
          <xdr:cNvSpPr>
            <a:spLocks noChangeShapeType="1"/>
          </xdr:cNvSpPr>
        </xdr:nvSpPr>
        <xdr:spPr bwMode="auto">
          <a:xfrm>
            <a:off x="793" y="378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2" name="Line 78">
            <a:extLst>
              <a:ext uri="{FF2B5EF4-FFF2-40B4-BE49-F238E27FC236}">
                <a16:creationId xmlns:a16="http://schemas.microsoft.com/office/drawing/2014/main" id="{00000000-0008-0000-0000-00004E040000}"/>
              </a:ext>
            </a:extLst>
          </xdr:cNvPr>
          <xdr:cNvSpPr>
            <a:spLocks noChangeShapeType="1"/>
          </xdr:cNvSpPr>
        </xdr:nvSpPr>
        <xdr:spPr bwMode="auto">
          <a:xfrm>
            <a:off x="801" y="378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3" name="Line 79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>
            <a:spLocks noChangeShapeType="1"/>
          </xdr:cNvSpPr>
        </xdr:nvSpPr>
        <xdr:spPr bwMode="auto">
          <a:xfrm>
            <a:off x="809" y="379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4" name="Line 80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SpPr>
            <a:spLocks noChangeShapeType="1"/>
          </xdr:cNvSpPr>
        </xdr:nvSpPr>
        <xdr:spPr bwMode="auto">
          <a:xfrm>
            <a:off x="817" y="379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5" name="Freeform 81">
            <a:extLst>
              <a:ext uri="{FF2B5EF4-FFF2-40B4-BE49-F238E27FC236}">
                <a16:creationId xmlns:a16="http://schemas.microsoft.com/office/drawing/2014/main" id="{00000000-0008-0000-0000-000051040000}"/>
              </a:ext>
            </a:extLst>
          </xdr:cNvPr>
          <xdr:cNvSpPr>
            <a:spLocks/>
          </xdr:cNvSpPr>
        </xdr:nvSpPr>
        <xdr:spPr bwMode="auto">
          <a:xfrm>
            <a:off x="825" y="379"/>
            <a:ext cx="9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" y="0"/>
              </a:cxn>
              <a:cxn ang="0">
                <a:pos x="9" y="1"/>
              </a:cxn>
            </a:cxnLst>
            <a:rect l="0" t="0" r="r" b="b"/>
            <a:pathLst>
              <a:path w="9" h="1">
                <a:moveTo>
                  <a:pt x="0" y="0"/>
                </a:moveTo>
                <a:lnTo>
                  <a:pt x="4" y="0"/>
                </a:lnTo>
                <a:lnTo>
                  <a:pt x="9" y="1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6" name="Line 82">
            <a:extLs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SpPr>
            <a:spLocks noChangeShapeType="1"/>
          </xdr:cNvSpPr>
        </xdr:nvSpPr>
        <xdr:spPr bwMode="auto">
          <a:xfrm>
            <a:off x="834" y="380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7" name="Freeform 83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SpPr>
            <a:spLocks/>
          </xdr:cNvSpPr>
        </xdr:nvSpPr>
        <xdr:spPr bwMode="auto">
          <a:xfrm>
            <a:off x="842" y="380"/>
            <a:ext cx="8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" y="0"/>
              </a:cxn>
              <a:cxn ang="0">
                <a:pos x="8" y="0"/>
              </a:cxn>
            </a:cxnLst>
            <a:rect l="0" t="0" r="r" b="b"/>
            <a:pathLst>
              <a:path w="8">
                <a:moveTo>
                  <a:pt x="0" y="0"/>
                </a:moveTo>
                <a:lnTo>
                  <a:pt x="4" y="0"/>
                </a:lnTo>
                <a:lnTo>
                  <a:pt x="8" y="0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8" name="Line 84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>
            <a:spLocks noChangeShapeType="1"/>
          </xdr:cNvSpPr>
        </xdr:nvSpPr>
        <xdr:spPr bwMode="auto">
          <a:xfrm>
            <a:off x="850" y="380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9" name="Freeform 85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>
            <a:spLocks/>
          </xdr:cNvSpPr>
        </xdr:nvSpPr>
        <xdr:spPr bwMode="auto">
          <a:xfrm>
            <a:off x="858" y="380"/>
            <a:ext cx="8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" y="0"/>
              </a:cxn>
              <a:cxn ang="0">
                <a:pos x="8" y="1"/>
              </a:cxn>
            </a:cxnLst>
            <a:rect l="0" t="0" r="r" b="b"/>
            <a:pathLst>
              <a:path w="8" h="1">
                <a:moveTo>
                  <a:pt x="0" y="0"/>
                </a:moveTo>
                <a:lnTo>
                  <a:pt x="4" y="0"/>
                </a:lnTo>
                <a:lnTo>
                  <a:pt x="8" y="1"/>
                </a:lnTo>
              </a:path>
            </a:pathLst>
          </a:cu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0" name="Line 86">
            <a:extLst>
              <a:ext uri="{FF2B5EF4-FFF2-40B4-BE49-F238E27FC236}">
                <a16:creationId xmlns:a16="http://schemas.microsoft.com/office/drawing/2014/main" id="{00000000-0008-0000-0000-000056040000}"/>
              </a:ext>
            </a:extLst>
          </xdr:cNvPr>
          <xdr:cNvSpPr>
            <a:spLocks noChangeShapeType="1"/>
          </xdr:cNvSpPr>
        </xdr:nvSpPr>
        <xdr:spPr bwMode="auto">
          <a:xfrm>
            <a:off x="866" y="381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1" name="Line 87">
            <a:extLst>
              <a:ext uri="{FF2B5EF4-FFF2-40B4-BE49-F238E27FC236}">
                <a16:creationId xmlns:a16="http://schemas.microsoft.com/office/drawing/2014/main" id="{00000000-0008-0000-0000-000057040000}"/>
              </a:ext>
            </a:extLst>
          </xdr:cNvPr>
          <xdr:cNvSpPr>
            <a:spLocks noChangeShapeType="1"/>
          </xdr:cNvSpPr>
        </xdr:nvSpPr>
        <xdr:spPr bwMode="auto">
          <a:xfrm>
            <a:off x="874" y="381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2" name="Line 88">
            <a:extLst>
              <a:ext uri="{FF2B5EF4-FFF2-40B4-BE49-F238E27FC236}">
                <a16:creationId xmlns:a16="http://schemas.microsoft.com/office/drawing/2014/main" id="{00000000-0008-0000-0000-000058040000}"/>
              </a:ext>
            </a:extLst>
          </xdr:cNvPr>
          <xdr:cNvSpPr>
            <a:spLocks noChangeShapeType="1"/>
          </xdr:cNvSpPr>
        </xdr:nvSpPr>
        <xdr:spPr bwMode="auto">
          <a:xfrm>
            <a:off x="882" y="382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3" name="Line 89">
            <a:extLst>
              <a:ext uri="{FF2B5EF4-FFF2-40B4-BE49-F238E27FC236}">
                <a16:creationId xmlns:a16="http://schemas.microsoft.com/office/drawing/2014/main" id="{00000000-0008-0000-0000-000059040000}"/>
              </a:ext>
            </a:extLst>
          </xdr:cNvPr>
          <xdr:cNvSpPr>
            <a:spLocks noChangeShapeType="1"/>
          </xdr:cNvSpPr>
        </xdr:nvSpPr>
        <xdr:spPr bwMode="auto">
          <a:xfrm>
            <a:off x="890" y="382"/>
            <a:ext cx="8" cy="1"/>
          </a:xfrm>
          <a:prstGeom prst="line">
            <a:avLst/>
          </a:prstGeom>
          <a:noFill/>
          <a:ln w="19050">
            <a:solidFill>
              <a:srgbClr val="3366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4" name="Line 90">
            <a:extLst>
              <a:ext uri="{FF2B5EF4-FFF2-40B4-BE49-F238E27FC236}">
                <a16:creationId xmlns:a16="http://schemas.microsoft.com/office/drawing/2014/main" id="{00000000-0008-0000-0000-00005A040000}"/>
              </a:ext>
            </a:extLst>
          </xdr:cNvPr>
          <xdr:cNvSpPr>
            <a:spLocks noChangeShapeType="1"/>
          </xdr:cNvSpPr>
        </xdr:nvSpPr>
        <xdr:spPr bwMode="auto">
          <a:xfrm>
            <a:off x="624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5" name="Line 91">
            <a:extLst>
              <a:ext uri="{FF2B5EF4-FFF2-40B4-BE49-F238E27FC236}">
                <a16:creationId xmlns:a16="http://schemas.microsoft.com/office/drawing/2014/main" id="{00000000-0008-0000-0000-00005B040000}"/>
              </a:ext>
            </a:extLst>
          </xdr:cNvPr>
          <xdr:cNvSpPr>
            <a:spLocks noChangeShapeType="1"/>
          </xdr:cNvSpPr>
        </xdr:nvSpPr>
        <xdr:spPr bwMode="auto">
          <a:xfrm>
            <a:off x="632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6" name="Line 92">
            <a:extLst>
              <a:ext uri="{FF2B5EF4-FFF2-40B4-BE49-F238E27FC236}">
                <a16:creationId xmlns:a16="http://schemas.microsoft.com/office/drawing/2014/main" id="{00000000-0008-0000-0000-00005C040000}"/>
              </a:ext>
            </a:extLst>
          </xdr:cNvPr>
          <xdr:cNvSpPr>
            <a:spLocks noChangeShapeType="1"/>
          </xdr:cNvSpPr>
        </xdr:nvSpPr>
        <xdr:spPr bwMode="auto">
          <a:xfrm>
            <a:off x="640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7" name="Line 93">
            <a:extLst>
              <a:ext uri="{FF2B5EF4-FFF2-40B4-BE49-F238E27FC236}">
                <a16:creationId xmlns:a16="http://schemas.microsoft.com/office/drawing/2014/main" id="{00000000-0008-0000-0000-00005D040000}"/>
              </a:ext>
            </a:extLst>
          </xdr:cNvPr>
          <xdr:cNvSpPr>
            <a:spLocks noChangeShapeType="1"/>
          </xdr:cNvSpPr>
        </xdr:nvSpPr>
        <xdr:spPr bwMode="auto">
          <a:xfrm>
            <a:off x="648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8" name="Line 94">
            <a:extLst>
              <a:ext uri="{FF2B5EF4-FFF2-40B4-BE49-F238E27FC236}">
                <a16:creationId xmlns:a16="http://schemas.microsoft.com/office/drawing/2014/main" id="{00000000-0008-0000-0000-00005E040000}"/>
              </a:ext>
            </a:extLst>
          </xdr:cNvPr>
          <xdr:cNvSpPr>
            <a:spLocks noChangeShapeType="1"/>
          </xdr:cNvSpPr>
        </xdr:nvSpPr>
        <xdr:spPr bwMode="auto">
          <a:xfrm>
            <a:off x="656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9" name="Line 95">
            <a:extLst>
              <a:ext uri="{FF2B5EF4-FFF2-40B4-BE49-F238E27FC236}">
                <a16:creationId xmlns:a16="http://schemas.microsoft.com/office/drawing/2014/main" id="{00000000-0008-0000-0000-00005F040000}"/>
              </a:ext>
            </a:extLst>
          </xdr:cNvPr>
          <xdr:cNvSpPr>
            <a:spLocks noChangeShapeType="1"/>
          </xdr:cNvSpPr>
        </xdr:nvSpPr>
        <xdr:spPr bwMode="auto">
          <a:xfrm>
            <a:off x="664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0" name="Line 96">
            <a:extLst>
              <a:ext uri="{FF2B5EF4-FFF2-40B4-BE49-F238E27FC236}">
                <a16:creationId xmlns:a16="http://schemas.microsoft.com/office/drawing/2014/main" id="{00000000-0008-0000-0000-000060040000}"/>
              </a:ext>
            </a:extLst>
          </xdr:cNvPr>
          <xdr:cNvSpPr>
            <a:spLocks noChangeShapeType="1"/>
          </xdr:cNvSpPr>
        </xdr:nvSpPr>
        <xdr:spPr bwMode="auto">
          <a:xfrm>
            <a:off x="672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1" name="Line 97">
            <a:extLst>
              <a:ext uri="{FF2B5EF4-FFF2-40B4-BE49-F238E27FC236}">
                <a16:creationId xmlns:a16="http://schemas.microsoft.com/office/drawing/2014/main" id="{00000000-0008-0000-0000-000061040000}"/>
              </a:ext>
            </a:extLst>
          </xdr:cNvPr>
          <xdr:cNvSpPr>
            <a:spLocks noChangeShapeType="1"/>
          </xdr:cNvSpPr>
        </xdr:nvSpPr>
        <xdr:spPr bwMode="auto">
          <a:xfrm>
            <a:off x="680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2" name="Line 98">
            <a:extLst>
              <a:ext uri="{FF2B5EF4-FFF2-40B4-BE49-F238E27FC236}">
                <a16:creationId xmlns:a16="http://schemas.microsoft.com/office/drawing/2014/main" id="{00000000-0008-0000-0000-000062040000}"/>
              </a:ext>
            </a:extLst>
          </xdr:cNvPr>
          <xdr:cNvSpPr>
            <a:spLocks noChangeShapeType="1"/>
          </xdr:cNvSpPr>
        </xdr:nvSpPr>
        <xdr:spPr bwMode="auto">
          <a:xfrm>
            <a:off x="688" y="424"/>
            <a:ext cx="9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3" name="Line 99">
            <a:extLst>
              <a:ext uri="{FF2B5EF4-FFF2-40B4-BE49-F238E27FC236}">
                <a16:creationId xmlns:a16="http://schemas.microsoft.com/office/drawing/2014/main" id="{00000000-0008-0000-0000-000063040000}"/>
              </a:ext>
            </a:extLst>
          </xdr:cNvPr>
          <xdr:cNvSpPr>
            <a:spLocks noChangeShapeType="1"/>
          </xdr:cNvSpPr>
        </xdr:nvSpPr>
        <xdr:spPr bwMode="auto">
          <a:xfrm>
            <a:off x="697" y="424"/>
            <a:ext cx="7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4" name="Line 100">
            <a:extLst>
              <a:ext uri="{FF2B5EF4-FFF2-40B4-BE49-F238E27FC236}">
                <a16:creationId xmlns:a16="http://schemas.microsoft.com/office/drawing/2014/main" id="{00000000-0008-0000-0000-000064040000}"/>
              </a:ext>
            </a:extLst>
          </xdr:cNvPr>
          <xdr:cNvSpPr>
            <a:spLocks noChangeShapeType="1"/>
          </xdr:cNvSpPr>
        </xdr:nvSpPr>
        <xdr:spPr bwMode="auto">
          <a:xfrm>
            <a:off x="704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5" name="Line 101">
            <a:extLst>
              <a:ext uri="{FF2B5EF4-FFF2-40B4-BE49-F238E27FC236}">
                <a16:creationId xmlns:a16="http://schemas.microsoft.com/office/drawing/2014/main" id="{00000000-0008-0000-0000-000065040000}"/>
              </a:ext>
            </a:extLst>
          </xdr:cNvPr>
          <xdr:cNvSpPr>
            <a:spLocks noChangeShapeType="1"/>
          </xdr:cNvSpPr>
        </xdr:nvSpPr>
        <xdr:spPr bwMode="auto">
          <a:xfrm>
            <a:off x="712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6" name="Line 102">
            <a:extLst>
              <a:ext uri="{FF2B5EF4-FFF2-40B4-BE49-F238E27FC236}">
                <a16:creationId xmlns:a16="http://schemas.microsoft.com/office/drawing/2014/main" id="{00000000-0008-0000-0000-000066040000}"/>
              </a:ext>
            </a:extLst>
          </xdr:cNvPr>
          <xdr:cNvSpPr>
            <a:spLocks noChangeShapeType="1"/>
          </xdr:cNvSpPr>
        </xdr:nvSpPr>
        <xdr:spPr bwMode="auto">
          <a:xfrm>
            <a:off x="720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7" name="Line 103">
            <a:extLst>
              <a:ext uri="{FF2B5EF4-FFF2-40B4-BE49-F238E27FC236}">
                <a16:creationId xmlns:a16="http://schemas.microsoft.com/office/drawing/2014/main" id="{00000000-0008-0000-0000-000067040000}"/>
              </a:ext>
            </a:extLst>
          </xdr:cNvPr>
          <xdr:cNvSpPr>
            <a:spLocks noChangeShapeType="1"/>
          </xdr:cNvSpPr>
        </xdr:nvSpPr>
        <xdr:spPr bwMode="auto">
          <a:xfrm>
            <a:off x="728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8" name="Line 104">
            <a:extLst>
              <a:ext uri="{FF2B5EF4-FFF2-40B4-BE49-F238E27FC236}">
                <a16:creationId xmlns:a16="http://schemas.microsoft.com/office/drawing/2014/main" id="{00000000-0008-0000-0000-000068040000}"/>
              </a:ext>
            </a:extLst>
          </xdr:cNvPr>
          <xdr:cNvSpPr>
            <a:spLocks noChangeShapeType="1"/>
          </xdr:cNvSpPr>
        </xdr:nvSpPr>
        <xdr:spPr bwMode="auto">
          <a:xfrm>
            <a:off x="736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9" name="Line 105">
            <a:extLst>
              <a:ext uri="{FF2B5EF4-FFF2-40B4-BE49-F238E27FC236}">
                <a16:creationId xmlns:a16="http://schemas.microsoft.com/office/drawing/2014/main" id="{00000000-0008-0000-0000-000069040000}"/>
              </a:ext>
            </a:extLst>
          </xdr:cNvPr>
          <xdr:cNvSpPr>
            <a:spLocks noChangeShapeType="1"/>
          </xdr:cNvSpPr>
        </xdr:nvSpPr>
        <xdr:spPr bwMode="auto">
          <a:xfrm>
            <a:off x="744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0" name="Line 106">
            <a:extLst>
              <a:ext uri="{FF2B5EF4-FFF2-40B4-BE49-F238E27FC236}">
                <a16:creationId xmlns:a16="http://schemas.microsoft.com/office/drawing/2014/main" id="{00000000-0008-0000-0000-00006A040000}"/>
              </a:ext>
            </a:extLst>
          </xdr:cNvPr>
          <xdr:cNvSpPr>
            <a:spLocks noChangeShapeType="1"/>
          </xdr:cNvSpPr>
        </xdr:nvSpPr>
        <xdr:spPr bwMode="auto">
          <a:xfrm>
            <a:off x="752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1" name="Line 107">
            <a:extLst>
              <a:ext uri="{FF2B5EF4-FFF2-40B4-BE49-F238E27FC236}">
                <a16:creationId xmlns:a16="http://schemas.microsoft.com/office/drawing/2014/main" id="{00000000-0008-0000-0000-00006B040000}"/>
              </a:ext>
            </a:extLst>
          </xdr:cNvPr>
          <xdr:cNvSpPr>
            <a:spLocks noChangeShapeType="1"/>
          </xdr:cNvSpPr>
        </xdr:nvSpPr>
        <xdr:spPr bwMode="auto">
          <a:xfrm>
            <a:off x="760" y="424"/>
            <a:ext cx="9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2" name="Line 108">
            <a:extLst>
              <a:ext uri="{FF2B5EF4-FFF2-40B4-BE49-F238E27FC236}">
                <a16:creationId xmlns:a16="http://schemas.microsoft.com/office/drawing/2014/main" id="{00000000-0008-0000-0000-00006C040000}"/>
              </a:ext>
            </a:extLst>
          </xdr:cNvPr>
          <xdr:cNvSpPr>
            <a:spLocks noChangeShapeType="1"/>
          </xdr:cNvSpPr>
        </xdr:nvSpPr>
        <xdr:spPr bwMode="auto">
          <a:xfrm>
            <a:off x="769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3" name="Line 109">
            <a:extLst>
              <a:ext uri="{FF2B5EF4-FFF2-40B4-BE49-F238E27FC236}">
                <a16:creationId xmlns:a16="http://schemas.microsoft.com/office/drawing/2014/main" id="{00000000-0008-0000-0000-00006D040000}"/>
              </a:ext>
            </a:extLst>
          </xdr:cNvPr>
          <xdr:cNvSpPr>
            <a:spLocks noChangeShapeType="1"/>
          </xdr:cNvSpPr>
        </xdr:nvSpPr>
        <xdr:spPr bwMode="auto">
          <a:xfrm>
            <a:off x="777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4" name="Line 110">
            <a:extLst>
              <a:ext uri="{FF2B5EF4-FFF2-40B4-BE49-F238E27FC236}">
                <a16:creationId xmlns:a16="http://schemas.microsoft.com/office/drawing/2014/main" id="{00000000-0008-0000-0000-00006E040000}"/>
              </a:ext>
            </a:extLst>
          </xdr:cNvPr>
          <xdr:cNvSpPr>
            <a:spLocks noChangeShapeType="1"/>
          </xdr:cNvSpPr>
        </xdr:nvSpPr>
        <xdr:spPr bwMode="auto">
          <a:xfrm>
            <a:off x="785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5" name="Line 111">
            <a:extLst>
              <a:ext uri="{FF2B5EF4-FFF2-40B4-BE49-F238E27FC236}">
                <a16:creationId xmlns:a16="http://schemas.microsoft.com/office/drawing/2014/main" id="{00000000-0008-0000-0000-00006F040000}"/>
              </a:ext>
            </a:extLst>
          </xdr:cNvPr>
          <xdr:cNvSpPr>
            <a:spLocks noChangeShapeType="1"/>
          </xdr:cNvSpPr>
        </xdr:nvSpPr>
        <xdr:spPr bwMode="auto">
          <a:xfrm>
            <a:off x="793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6" name="Line 112">
            <a:extLst>
              <a:ext uri="{FF2B5EF4-FFF2-40B4-BE49-F238E27FC236}">
                <a16:creationId xmlns:a16="http://schemas.microsoft.com/office/drawing/2014/main" id="{00000000-0008-0000-0000-000070040000}"/>
              </a:ext>
            </a:extLst>
          </xdr:cNvPr>
          <xdr:cNvSpPr>
            <a:spLocks noChangeShapeType="1"/>
          </xdr:cNvSpPr>
        </xdr:nvSpPr>
        <xdr:spPr bwMode="auto">
          <a:xfrm>
            <a:off x="801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7" name="Line 113">
            <a:extLst>
              <a:ext uri="{FF2B5EF4-FFF2-40B4-BE49-F238E27FC236}">
                <a16:creationId xmlns:a16="http://schemas.microsoft.com/office/drawing/2014/main" id="{00000000-0008-0000-0000-000071040000}"/>
              </a:ext>
            </a:extLst>
          </xdr:cNvPr>
          <xdr:cNvSpPr>
            <a:spLocks noChangeShapeType="1"/>
          </xdr:cNvSpPr>
        </xdr:nvSpPr>
        <xdr:spPr bwMode="auto">
          <a:xfrm>
            <a:off x="809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8" name="Lin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ShapeType="1"/>
          </xdr:cNvSpPr>
        </xdr:nvSpPr>
        <xdr:spPr bwMode="auto">
          <a:xfrm>
            <a:off x="817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9" name="Line 115">
            <a:extLst>
              <a:ext uri="{FF2B5EF4-FFF2-40B4-BE49-F238E27FC236}">
                <a16:creationId xmlns:a16="http://schemas.microsoft.com/office/drawing/2014/main" id="{00000000-0008-0000-0000-000073040000}"/>
              </a:ext>
            </a:extLst>
          </xdr:cNvPr>
          <xdr:cNvSpPr>
            <a:spLocks noChangeShapeType="1"/>
          </xdr:cNvSpPr>
        </xdr:nvSpPr>
        <xdr:spPr bwMode="auto">
          <a:xfrm>
            <a:off x="825" y="424"/>
            <a:ext cx="9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0" name="Line 116">
            <a:extLst>
              <a:ext uri="{FF2B5EF4-FFF2-40B4-BE49-F238E27FC236}">
                <a16:creationId xmlns:a16="http://schemas.microsoft.com/office/drawing/2014/main" id="{00000000-0008-0000-0000-000074040000}"/>
              </a:ext>
            </a:extLst>
          </xdr:cNvPr>
          <xdr:cNvSpPr>
            <a:spLocks noChangeShapeType="1"/>
          </xdr:cNvSpPr>
        </xdr:nvSpPr>
        <xdr:spPr bwMode="auto">
          <a:xfrm>
            <a:off x="834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1" name="Line 117">
            <a:extLst>
              <a:ext uri="{FF2B5EF4-FFF2-40B4-BE49-F238E27FC236}">
                <a16:creationId xmlns:a16="http://schemas.microsoft.com/office/drawing/2014/main" id="{00000000-0008-0000-0000-000075040000}"/>
              </a:ext>
            </a:extLst>
          </xdr:cNvPr>
          <xdr:cNvSpPr>
            <a:spLocks noChangeShapeType="1"/>
          </xdr:cNvSpPr>
        </xdr:nvSpPr>
        <xdr:spPr bwMode="auto">
          <a:xfrm>
            <a:off x="842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2" name="Line 118">
            <a:extLst>
              <a:ext uri="{FF2B5EF4-FFF2-40B4-BE49-F238E27FC236}">
                <a16:creationId xmlns:a16="http://schemas.microsoft.com/office/drawing/2014/main" id="{00000000-0008-0000-0000-000076040000}"/>
              </a:ext>
            </a:extLst>
          </xdr:cNvPr>
          <xdr:cNvSpPr>
            <a:spLocks noChangeShapeType="1"/>
          </xdr:cNvSpPr>
        </xdr:nvSpPr>
        <xdr:spPr bwMode="auto">
          <a:xfrm>
            <a:off x="850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3" name="Line 119">
            <a:extLst>
              <a:ext uri="{FF2B5EF4-FFF2-40B4-BE49-F238E27FC236}">
                <a16:creationId xmlns:a16="http://schemas.microsoft.com/office/drawing/2014/main" id="{00000000-0008-0000-0000-000077040000}"/>
              </a:ext>
            </a:extLst>
          </xdr:cNvPr>
          <xdr:cNvSpPr>
            <a:spLocks noChangeShapeType="1"/>
          </xdr:cNvSpPr>
        </xdr:nvSpPr>
        <xdr:spPr bwMode="auto">
          <a:xfrm>
            <a:off x="858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4" name="Line 120">
            <a:extLst>
              <a:ext uri="{FF2B5EF4-FFF2-40B4-BE49-F238E27FC236}">
                <a16:creationId xmlns:a16="http://schemas.microsoft.com/office/drawing/2014/main" id="{00000000-0008-0000-0000-000078040000}"/>
              </a:ext>
            </a:extLst>
          </xdr:cNvPr>
          <xdr:cNvSpPr>
            <a:spLocks noChangeShapeType="1"/>
          </xdr:cNvSpPr>
        </xdr:nvSpPr>
        <xdr:spPr bwMode="auto">
          <a:xfrm>
            <a:off x="866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5" name="Line 121">
            <a:extLst>
              <a:ext uri="{FF2B5EF4-FFF2-40B4-BE49-F238E27FC236}">
                <a16:creationId xmlns:a16="http://schemas.microsoft.com/office/drawing/2014/main" id="{00000000-0008-0000-0000-000079040000}"/>
              </a:ext>
            </a:extLst>
          </xdr:cNvPr>
          <xdr:cNvSpPr>
            <a:spLocks noChangeShapeType="1"/>
          </xdr:cNvSpPr>
        </xdr:nvSpPr>
        <xdr:spPr bwMode="auto">
          <a:xfrm>
            <a:off x="874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6" name="Line 122">
            <a:extLst>
              <a:ext uri="{FF2B5EF4-FFF2-40B4-BE49-F238E27FC236}">
                <a16:creationId xmlns:a16="http://schemas.microsoft.com/office/drawing/2014/main" id="{00000000-0008-0000-0000-00007A040000}"/>
              </a:ext>
            </a:extLst>
          </xdr:cNvPr>
          <xdr:cNvSpPr>
            <a:spLocks noChangeShapeType="1"/>
          </xdr:cNvSpPr>
        </xdr:nvSpPr>
        <xdr:spPr bwMode="auto">
          <a:xfrm>
            <a:off x="882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7" name="Line 123">
            <a:extLst>
              <a:ext uri="{FF2B5EF4-FFF2-40B4-BE49-F238E27FC236}">
                <a16:creationId xmlns:a16="http://schemas.microsoft.com/office/drawing/2014/main" id="{00000000-0008-0000-0000-00007B040000}"/>
              </a:ext>
            </a:extLst>
          </xdr:cNvPr>
          <xdr:cNvSpPr>
            <a:spLocks noChangeShapeType="1"/>
          </xdr:cNvSpPr>
        </xdr:nvSpPr>
        <xdr:spPr bwMode="auto">
          <a:xfrm>
            <a:off x="890" y="424"/>
            <a:ext cx="8" cy="1"/>
          </a:xfrm>
          <a:prstGeom prst="line">
            <a:avLst/>
          </a:prstGeom>
          <a:noFill/>
          <a:ln w="9525">
            <a:solidFill>
              <a:srgbClr val="FF00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8" name="Rectangle 124">
            <a:extLst>
              <a:ext uri="{FF2B5EF4-FFF2-40B4-BE49-F238E27FC236}">
                <a16:creationId xmlns:a16="http://schemas.microsoft.com/office/drawing/2014/main" id="{00000000-0008-0000-0000-00007C040000}"/>
              </a:ext>
            </a:extLst>
          </xdr:cNvPr>
          <xdr:cNvSpPr>
            <a:spLocks noChangeArrowheads="1"/>
          </xdr:cNvSpPr>
        </xdr:nvSpPr>
        <xdr:spPr bwMode="auto">
          <a:xfrm>
            <a:off x="491" y="573"/>
            <a:ext cx="4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</a:t>
            </a:r>
          </a:p>
        </xdr:txBody>
      </xdr:sp>
      <xdr:sp macro="" textlink="">
        <xdr:nvSpPr>
          <xdr:cNvPr id="1149" name="Rectangle 125">
            <a:extLst>
              <a:ext uri="{FF2B5EF4-FFF2-40B4-BE49-F238E27FC236}">
                <a16:creationId xmlns:a16="http://schemas.microsoft.com/office/drawing/2014/main" id="{00000000-0008-0000-0000-00007D040000}"/>
              </a:ext>
            </a:extLst>
          </xdr:cNvPr>
          <xdr:cNvSpPr>
            <a:spLocks noChangeArrowheads="1"/>
          </xdr:cNvSpPr>
        </xdr:nvSpPr>
        <xdr:spPr bwMode="auto">
          <a:xfrm>
            <a:off x="528" y="573"/>
            <a:ext cx="7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</a:t>
            </a:r>
          </a:p>
        </xdr:txBody>
      </xdr:sp>
      <xdr:sp macro="" textlink="">
        <xdr:nvSpPr>
          <xdr:cNvPr id="1150" name="Rectangle 126">
            <a:extLst>
              <a:ext uri="{FF2B5EF4-FFF2-40B4-BE49-F238E27FC236}">
                <a16:creationId xmlns:a16="http://schemas.microsoft.com/office/drawing/2014/main" id="{00000000-0008-0000-0000-00007E040000}"/>
              </a:ext>
            </a:extLst>
          </xdr:cNvPr>
          <xdr:cNvSpPr>
            <a:spLocks noChangeArrowheads="1"/>
          </xdr:cNvSpPr>
        </xdr:nvSpPr>
        <xdr:spPr bwMode="auto">
          <a:xfrm>
            <a:off x="569" y="573"/>
            <a:ext cx="8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</a:t>
            </a:r>
          </a:p>
        </xdr:txBody>
      </xdr:sp>
      <xdr:sp macro="" textlink="">
        <xdr:nvSpPr>
          <xdr:cNvPr id="1151" name="Rectangle 127">
            <a:extLst>
              <a:ext uri="{FF2B5EF4-FFF2-40B4-BE49-F238E27FC236}">
                <a16:creationId xmlns:a16="http://schemas.microsoft.com/office/drawing/2014/main" id="{00000000-0008-0000-0000-00007F040000}"/>
              </a:ext>
            </a:extLst>
          </xdr:cNvPr>
          <xdr:cNvSpPr>
            <a:spLocks noChangeArrowheads="1"/>
          </xdr:cNvSpPr>
        </xdr:nvSpPr>
        <xdr:spPr bwMode="auto">
          <a:xfrm>
            <a:off x="609" y="573"/>
            <a:ext cx="8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</a:t>
            </a:r>
          </a:p>
        </xdr:txBody>
      </xdr:sp>
      <xdr:sp macro="" textlink="">
        <xdr:nvSpPr>
          <xdr:cNvPr id="1152" name="Rectangle 128">
            <a:extLst>
              <a:ext uri="{FF2B5EF4-FFF2-40B4-BE49-F238E27FC236}">
                <a16:creationId xmlns:a16="http://schemas.microsoft.com/office/drawing/2014/main" id="{00000000-0008-0000-0000-000080040000}"/>
              </a:ext>
            </a:extLst>
          </xdr:cNvPr>
          <xdr:cNvSpPr>
            <a:spLocks noChangeArrowheads="1"/>
          </xdr:cNvSpPr>
        </xdr:nvSpPr>
        <xdr:spPr bwMode="auto">
          <a:xfrm>
            <a:off x="650" y="573"/>
            <a:ext cx="8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40</a:t>
            </a:r>
          </a:p>
        </xdr:txBody>
      </xdr:sp>
      <xdr:sp macro="" textlink="">
        <xdr:nvSpPr>
          <xdr:cNvPr id="1153" name="Rectangle 129">
            <a:extLst>
              <a:ext uri="{FF2B5EF4-FFF2-40B4-BE49-F238E27FC236}">
                <a16:creationId xmlns:a16="http://schemas.microsoft.com/office/drawing/2014/main" id="{00000000-0008-0000-0000-000081040000}"/>
              </a:ext>
            </a:extLst>
          </xdr:cNvPr>
          <xdr:cNvSpPr>
            <a:spLocks noChangeArrowheads="1"/>
          </xdr:cNvSpPr>
        </xdr:nvSpPr>
        <xdr:spPr bwMode="auto">
          <a:xfrm>
            <a:off x="690" y="573"/>
            <a:ext cx="8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50</a:t>
            </a:r>
          </a:p>
        </xdr:txBody>
      </xdr:sp>
      <xdr:sp macro="" textlink="">
        <xdr:nvSpPr>
          <xdr:cNvPr id="1154" name="Rectangle 130">
            <a:extLst>
              <a:ext uri="{FF2B5EF4-FFF2-40B4-BE49-F238E27FC236}">
                <a16:creationId xmlns:a16="http://schemas.microsoft.com/office/drawing/2014/main" id="{00000000-0008-0000-0000-000082040000}"/>
              </a:ext>
            </a:extLst>
          </xdr:cNvPr>
          <xdr:cNvSpPr>
            <a:spLocks noChangeArrowheads="1"/>
          </xdr:cNvSpPr>
        </xdr:nvSpPr>
        <xdr:spPr bwMode="auto">
          <a:xfrm>
            <a:off x="730" y="573"/>
            <a:ext cx="8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60</a:t>
            </a:r>
          </a:p>
        </xdr:txBody>
      </xdr:sp>
      <xdr:sp macro="" textlink="">
        <xdr:nvSpPr>
          <xdr:cNvPr id="1155" name="Rectangle 131">
            <a:extLst>
              <a:ext uri="{FF2B5EF4-FFF2-40B4-BE49-F238E27FC236}">
                <a16:creationId xmlns:a16="http://schemas.microsoft.com/office/drawing/2014/main" id="{00000000-0008-0000-0000-000083040000}"/>
              </a:ext>
            </a:extLst>
          </xdr:cNvPr>
          <xdr:cNvSpPr>
            <a:spLocks noChangeArrowheads="1"/>
          </xdr:cNvSpPr>
        </xdr:nvSpPr>
        <xdr:spPr bwMode="auto">
          <a:xfrm>
            <a:off x="771" y="573"/>
            <a:ext cx="8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70</a:t>
            </a:r>
          </a:p>
        </xdr:txBody>
      </xdr:sp>
      <xdr:sp macro="" textlink="">
        <xdr:nvSpPr>
          <xdr:cNvPr id="1156" name="Rectangle 132">
            <a:extLst>
              <a:ext uri="{FF2B5EF4-FFF2-40B4-BE49-F238E27FC236}">
                <a16:creationId xmlns:a16="http://schemas.microsoft.com/office/drawing/2014/main" id="{00000000-0008-0000-0000-000084040000}"/>
              </a:ext>
            </a:extLst>
          </xdr:cNvPr>
          <xdr:cNvSpPr>
            <a:spLocks noChangeArrowheads="1"/>
          </xdr:cNvSpPr>
        </xdr:nvSpPr>
        <xdr:spPr bwMode="auto">
          <a:xfrm>
            <a:off x="811" y="573"/>
            <a:ext cx="8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80</a:t>
            </a:r>
          </a:p>
        </xdr:txBody>
      </xdr:sp>
      <xdr:sp macro="" textlink="">
        <xdr:nvSpPr>
          <xdr:cNvPr id="1157" name="Rectangle 133">
            <a:extLst>
              <a:ext uri="{FF2B5EF4-FFF2-40B4-BE49-F238E27FC236}">
                <a16:creationId xmlns:a16="http://schemas.microsoft.com/office/drawing/2014/main" id="{00000000-0008-0000-0000-000085040000}"/>
              </a:ext>
            </a:extLst>
          </xdr:cNvPr>
          <xdr:cNvSpPr>
            <a:spLocks noChangeArrowheads="1"/>
          </xdr:cNvSpPr>
        </xdr:nvSpPr>
        <xdr:spPr bwMode="auto">
          <a:xfrm>
            <a:off x="852" y="573"/>
            <a:ext cx="8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90</a:t>
            </a:r>
          </a:p>
        </xdr:txBody>
      </xdr:sp>
      <xdr:sp macro="" textlink="">
        <xdr:nvSpPr>
          <xdr:cNvPr id="1158" name="Rectangle 134">
            <a:extLst>
              <a:ext uri="{FF2B5EF4-FFF2-40B4-BE49-F238E27FC236}">
                <a16:creationId xmlns:a16="http://schemas.microsoft.com/office/drawing/2014/main" id="{00000000-0008-0000-0000-000086040000}"/>
              </a:ext>
            </a:extLst>
          </xdr:cNvPr>
          <xdr:cNvSpPr>
            <a:spLocks noChangeArrowheads="1"/>
          </xdr:cNvSpPr>
        </xdr:nvSpPr>
        <xdr:spPr bwMode="auto">
          <a:xfrm>
            <a:off x="889" y="573"/>
            <a:ext cx="11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100</a:t>
            </a:r>
          </a:p>
        </xdr:txBody>
      </xdr:sp>
      <xdr:sp macro="" textlink="">
        <xdr:nvSpPr>
          <xdr:cNvPr id="1159" name="Rectangle 135">
            <a:extLst>
              <a:ext uri="{FF2B5EF4-FFF2-40B4-BE49-F238E27FC236}">
                <a16:creationId xmlns:a16="http://schemas.microsoft.com/office/drawing/2014/main" id="{00000000-0008-0000-0000-000087040000}"/>
              </a:ext>
            </a:extLst>
          </xdr:cNvPr>
          <xdr:cNvSpPr>
            <a:spLocks noChangeArrowheads="1"/>
          </xdr:cNvSpPr>
        </xdr:nvSpPr>
        <xdr:spPr bwMode="auto">
          <a:xfrm>
            <a:off x="660" y="585"/>
            <a:ext cx="46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Zeit  [Minuten]</a:t>
            </a:r>
          </a:p>
        </xdr:txBody>
      </xdr:sp>
      <xdr:sp macro="" textlink="">
        <xdr:nvSpPr>
          <xdr:cNvPr id="1161" name="Rectangle 137">
            <a:extLst>
              <a:ext uri="{FF2B5EF4-FFF2-40B4-BE49-F238E27FC236}">
                <a16:creationId xmlns:a16="http://schemas.microsoft.com/office/drawing/2014/main" id="{00000000-0008-0000-0000-000089040000}"/>
              </a:ext>
            </a:extLst>
          </xdr:cNvPr>
          <xdr:cNvSpPr>
            <a:spLocks noChangeArrowheads="1"/>
          </xdr:cNvSpPr>
        </xdr:nvSpPr>
        <xdr:spPr bwMode="auto">
          <a:xfrm>
            <a:off x="451" y="327"/>
            <a:ext cx="468" cy="276"/>
          </a:xfrm>
          <a:prstGeom prst="rect">
            <a:avLst/>
          </a:prstGeom>
          <a:noFill/>
          <a:ln w="9525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grpSp>
        <xdr:nvGrpSpPr>
          <xdr:cNvPr id="1164" name="Group 140">
            <a:extLst>
              <a:ext uri="{FF2B5EF4-FFF2-40B4-BE49-F238E27FC236}">
                <a16:creationId xmlns:a16="http://schemas.microsoft.com/office/drawing/2014/main" id="{00000000-0008-0000-0000-00008C040000}"/>
              </a:ext>
            </a:extLst>
          </xdr:cNvPr>
          <xdr:cNvGrpSpPr>
            <a:grpSpLocks/>
          </xdr:cNvGrpSpPr>
        </xdr:nvGrpSpPr>
        <xdr:grpSpPr bwMode="auto">
          <a:xfrm>
            <a:off x="534" y="396"/>
            <a:ext cx="75" cy="42"/>
            <a:chOff x="534" y="396"/>
            <a:chExt cx="75" cy="42"/>
          </a:xfrm>
        </xdr:grpSpPr>
        <xdr:sp macro="" textlink="">
          <xdr:nvSpPr>
            <xdr:cNvPr id="1162" name="Rectangle 138">
              <a:extLs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396"/>
              <a:ext cx="75" cy="4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163" name="Rectangle 139">
              <a:extLs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396"/>
              <a:ext cx="75" cy="42"/>
            </a:xfrm>
            <a:prstGeom prst="rect">
              <a:avLst/>
            </a:prstGeom>
            <a:noFill/>
            <a:ln w="9525" cap="rnd">
              <a:solidFill>
                <a:srgbClr val="000000"/>
              </a:solidFill>
              <a:prstDash val="solid"/>
              <a:miter lim="800000"/>
              <a:headEnd/>
              <a:tailEnd/>
            </a:ln>
          </xdr:spPr>
        </xdr:sp>
      </xdr:grpSp>
      <xdr:sp macro="" textlink="">
        <xdr:nvSpPr>
          <xdr:cNvPr id="1165" name="Rectangle 141">
            <a:extLst>
              <a:ext uri="{FF2B5EF4-FFF2-40B4-BE49-F238E27FC236}">
                <a16:creationId xmlns:a16="http://schemas.microsoft.com/office/drawing/2014/main" id="{00000000-0008-0000-0000-00008D040000}"/>
              </a:ext>
            </a:extLst>
          </xdr:cNvPr>
          <xdr:cNvSpPr>
            <a:spLocks noChangeArrowheads="1"/>
          </xdr:cNvSpPr>
        </xdr:nvSpPr>
        <xdr:spPr bwMode="auto">
          <a:xfrm>
            <a:off x="553" y="406"/>
            <a:ext cx="35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Druck</a:t>
            </a:r>
          </a:p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 Minuten</a:t>
            </a:r>
          </a:p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beibehalten</a:t>
            </a:r>
          </a:p>
        </xdr:txBody>
      </xdr:sp>
      <xdr:sp macro="" textlink="">
        <xdr:nvSpPr>
          <xdr:cNvPr id="1167" name="Rectangle 143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SpPr>
            <a:spLocks noChangeArrowheads="1"/>
          </xdr:cNvSpPr>
        </xdr:nvSpPr>
        <xdr:spPr bwMode="auto">
          <a:xfrm>
            <a:off x="538" y="422"/>
            <a:ext cx="0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de-CH" sz="5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170" name="Group 146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GrpSpPr>
            <a:grpSpLocks/>
          </xdr:cNvGrpSpPr>
        </xdr:nvGrpSpPr>
        <xdr:grpSpPr bwMode="auto">
          <a:xfrm>
            <a:off x="593" y="459"/>
            <a:ext cx="69" cy="35"/>
            <a:chOff x="593" y="459"/>
            <a:chExt cx="69" cy="35"/>
          </a:xfrm>
        </xdr:grpSpPr>
        <xdr:sp macro="" textlink="">
          <xdr:nvSpPr>
            <xdr:cNvPr id="1168" name="Rectangle 144">
              <a:extLs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3" y="462"/>
              <a:ext cx="69" cy="3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169" name="Rectangle 145">
              <a:extLs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3" y="459"/>
              <a:ext cx="69" cy="32"/>
            </a:xfrm>
            <a:prstGeom prst="rect">
              <a:avLst/>
            </a:prstGeom>
            <a:noFill/>
            <a:ln w="9525" cap="rnd">
              <a:solidFill>
                <a:srgbClr val="000000"/>
              </a:solidFill>
              <a:prstDash val="solid"/>
              <a:miter lim="800000"/>
              <a:headEnd/>
              <a:tailEnd/>
            </a:ln>
          </xdr:spPr>
        </xdr:sp>
      </xdr:grpSp>
      <xdr:sp macro="" textlink="">
        <xdr:nvSpPr>
          <xdr:cNvPr id="1171" name="Rectangle 147">
            <a:extLst>
              <a:ext uri="{FF2B5EF4-FFF2-40B4-BE49-F238E27FC236}">
                <a16:creationId xmlns:a16="http://schemas.microsoft.com/office/drawing/2014/main" id="{00000000-0008-0000-0000-000093040000}"/>
              </a:ext>
            </a:extLst>
          </xdr:cNvPr>
          <xdr:cNvSpPr>
            <a:spLocks noChangeArrowheads="1"/>
          </xdr:cNvSpPr>
        </xdr:nvSpPr>
        <xdr:spPr bwMode="auto">
          <a:xfrm>
            <a:off x="601" y="464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Ablassen</a:t>
            </a:r>
          </a:p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des berechneten</a:t>
            </a:r>
          </a:p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Volumens</a:t>
            </a:r>
          </a:p>
        </xdr:txBody>
      </xdr:sp>
      <xdr:sp macro="" textlink="">
        <xdr:nvSpPr>
          <xdr:cNvPr id="1172" name="Rectangle 148">
            <a:extLst>
              <a:ext uri="{FF2B5EF4-FFF2-40B4-BE49-F238E27FC236}">
                <a16:creationId xmlns:a16="http://schemas.microsoft.com/office/drawing/2014/main" id="{00000000-0008-0000-0000-000094040000}"/>
              </a:ext>
            </a:extLst>
          </xdr:cNvPr>
          <xdr:cNvSpPr>
            <a:spLocks noChangeArrowheads="1"/>
          </xdr:cNvSpPr>
        </xdr:nvSpPr>
        <xdr:spPr bwMode="auto">
          <a:xfrm>
            <a:off x="597" y="470"/>
            <a:ext cx="0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de-CH" sz="5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73" name="Rectangle 149">
            <a:extLst>
              <a:ext uri="{FF2B5EF4-FFF2-40B4-BE49-F238E27FC236}">
                <a16:creationId xmlns:a16="http://schemas.microsoft.com/office/drawing/2014/main" id="{00000000-0008-0000-0000-000095040000}"/>
              </a:ext>
            </a:extLst>
          </xdr:cNvPr>
          <xdr:cNvSpPr>
            <a:spLocks noChangeArrowheads="1"/>
          </xdr:cNvSpPr>
        </xdr:nvSpPr>
        <xdr:spPr bwMode="auto">
          <a:xfrm>
            <a:off x="603" y="479"/>
            <a:ext cx="0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de-CH" sz="5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74" name="Freeform 150">
            <a:extLst>
              <a:ext uri="{FF2B5EF4-FFF2-40B4-BE49-F238E27FC236}">
                <a16:creationId xmlns:a16="http://schemas.microsoft.com/office/drawing/2014/main" id="{00000000-0008-0000-0000-000096040000}"/>
              </a:ext>
            </a:extLst>
          </xdr:cNvPr>
          <xdr:cNvSpPr>
            <a:spLocks noEditPoints="1"/>
          </xdr:cNvSpPr>
        </xdr:nvSpPr>
        <xdr:spPr bwMode="auto">
          <a:xfrm>
            <a:off x="616" y="427"/>
            <a:ext cx="8" cy="33"/>
          </a:xfrm>
          <a:custGeom>
            <a:avLst/>
            <a:gdLst/>
            <a:ahLst/>
            <a:cxnLst>
              <a:cxn ang="0">
                <a:pos x="56" y="848"/>
              </a:cxn>
              <a:cxn ang="0">
                <a:pos x="56" y="54"/>
              </a:cxn>
              <a:cxn ang="0">
                <a:pos x="64" y="46"/>
              </a:cxn>
              <a:cxn ang="0">
                <a:pos x="72" y="54"/>
              </a:cxn>
              <a:cxn ang="0">
                <a:pos x="72" y="848"/>
              </a:cxn>
              <a:cxn ang="0">
                <a:pos x="64" y="856"/>
              </a:cxn>
              <a:cxn ang="0">
                <a:pos x="56" y="848"/>
              </a:cxn>
              <a:cxn ang="0">
                <a:pos x="0" y="128"/>
              </a:cxn>
              <a:cxn ang="0">
                <a:pos x="64" y="0"/>
              </a:cxn>
              <a:cxn ang="0">
                <a:pos x="128" y="128"/>
              </a:cxn>
              <a:cxn ang="0">
                <a:pos x="0" y="128"/>
              </a:cxn>
            </a:cxnLst>
            <a:rect l="0" t="0" r="r" b="b"/>
            <a:pathLst>
              <a:path w="128" h="856">
                <a:moveTo>
                  <a:pt x="56" y="848"/>
                </a:moveTo>
                <a:lnTo>
                  <a:pt x="56" y="54"/>
                </a:lnTo>
                <a:cubicBezTo>
                  <a:pt x="56" y="49"/>
                  <a:pt x="60" y="46"/>
                  <a:pt x="64" y="46"/>
                </a:cubicBezTo>
                <a:cubicBezTo>
                  <a:pt x="69" y="46"/>
                  <a:pt x="72" y="49"/>
                  <a:pt x="72" y="54"/>
                </a:cubicBezTo>
                <a:lnTo>
                  <a:pt x="72" y="848"/>
                </a:lnTo>
                <a:cubicBezTo>
                  <a:pt x="72" y="853"/>
                  <a:pt x="69" y="856"/>
                  <a:pt x="64" y="856"/>
                </a:cubicBezTo>
                <a:cubicBezTo>
                  <a:pt x="60" y="856"/>
                  <a:pt x="56" y="853"/>
                  <a:pt x="56" y="848"/>
                </a:cubicBezTo>
                <a:close/>
                <a:moveTo>
                  <a:pt x="0" y="128"/>
                </a:moveTo>
                <a:lnTo>
                  <a:pt x="64" y="0"/>
                </a:lnTo>
                <a:lnTo>
                  <a:pt x="128" y="128"/>
                </a:lnTo>
                <a:lnTo>
                  <a:pt x="0" y="128"/>
                </a:lnTo>
                <a:close/>
              </a:path>
            </a:pathLst>
          </a:custGeom>
          <a:solidFill>
            <a:srgbClr val="000000"/>
          </a:solidFill>
          <a:ln w="9525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grpSp>
        <xdr:nvGrpSpPr>
          <xdr:cNvPr id="1177" name="Group 153">
            <a:extLst>
              <a:ext uri="{FF2B5EF4-FFF2-40B4-BE49-F238E27FC236}">
                <a16:creationId xmlns:a16="http://schemas.microsoft.com/office/drawing/2014/main" id="{00000000-0008-0000-0000-000099040000}"/>
              </a:ext>
            </a:extLst>
          </xdr:cNvPr>
          <xdr:cNvGrpSpPr>
            <a:grpSpLocks/>
          </xdr:cNvGrpSpPr>
        </xdr:nvGrpSpPr>
        <xdr:grpSpPr bwMode="auto">
          <a:xfrm>
            <a:off x="684" y="396"/>
            <a:ext cx="196" cy="22"/>
            <a:chOff x="684" y="396"/>
            <a:chExt cx="196" cy="22"/>
          </a:xfrm>
        </xdr:grpSpPr>
        <xdr:sp macro="" textlink="">
          <xdr:nvSpPr>
            <xdr:cNvPr id="1175" name="Rectangle 151">
              <a:extLs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" y="396"/>
              <a:ext cx="196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176" name="Rectangle 152">
              <a:extLs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" y="396"/>
              <a:ext cx="196" cy="22"/>
            </a:xfrm>
            <a:prstGeom prst="rect">
              <a:avLst/>
            </a:prstGeom>
            <a:noFill/>
            <a:ln w="9525" cap="rnd">
              <a:solidFill>
                <a:srgbClr val="000000"/>
              </a:solidFill>
              <a:prstDash val="solid"/>
              <a:miter lim="800000"/>
              <a:headEnd/>
              <a:tailEnd/>
            </a:ln>
          </xdr:spPr>
        </xdr:sp>
      </xdr:grpSp>
      <xdr:sp macro="" textlink="">
        <xdr:nvSpPr>
          <xdr:cNvPr id="1178" name="Rectangle 154">
            <a:extLst>
              <a:ext uri="{FF2B5EF4-FFF2-40B4-BE49-F238E27FC236}">
                <a16:creationId xmlns:a16="http://schemas.microsoft.com/office/drawing/2014/main" id="{00000000-0008-0000-0000-00009A040000}"/>
              </a:ext>
            </a:extLst>
          </xdr:cNvPr>
          <xdr:cNvSpPr>
            <a:spLocks noChangeArrowheads="1"/>
          </xdr:cNvSpPr>
        </xdr:nvSpPr>
        <xdr:spPr bwMode="auto">
          <a:xfrm>
            <a:off x="707" y="398"/>
            <a:ext cx="13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60 Minuten muss der Druck oberhalb </a:t>
            </a:r>
          </a:p>
          <a:p>
            <a:pPr algn="l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dieser Linie l</a:t>
            </a:r>
            <a:r>
              <a:rPr lang="de-CH" sz="500" b="0" i="0" baseline="0">
                <a:latin typeface="Arial" pitchFamily="34" charset="0"/>
                <a:ea typeface="+mn-ea"/>
                <a:cs typeface="Arial" pitchFamily="34" charset="0"/>
              </a:rPr>
              <a:t>iegen</a:t>
            </a:r>
            <a:endParaRPr lang="de-CH" sz="5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23</xdr:col>
      <xdr:colOff>125704</xdr:colOff>
      <xdr:row>20</xdr:row>
      <xdr:rowOff>201699</xdr:rowOff>
    </xdr:from>
    <xdr:ext cx="166071" cy="526683"/>
    <xdr:sp macro="" textlink="">
      <xdr:nvSpPr>
        <xdr:cNvPr id="157" name="Textfeld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 rot="16200000">
          <a:off x="4247523" y="4350755"/>
          <a:ext cx="526683" cy="166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CH" sz="500" b="1">
              <a:latin typeface="Arial" pitchFamily="34" charset="0"/>
              <a:cs typeface="Arial" pitchFamily="34" charset="0"/>
            </a:rPr>
            <a:t>Druck [bar]</a:t>
          </a:r>
        </a:p>
      </xdr:txBody>
    </xdr:sp>
    <xdr:clientData/>
  </xdr:oneCellAnchor>
  <xdr:twoCellAnchor editAs="oneCell">
    <xdr:from>
      <xdr:col>2</xdr:col>
      <xdr:colOff>20410</xdr:colOff>
      <xdr:row>2</xdr:row>
      <xdr:rowOff>20411</xdr:rowOff>
    </xdr:from>
    <xdr:to>
      <xdr:col>6</xdr:col>
      <xdr:colOff>160777</xdr:colOff>
      <xdr:row>3</xdr:row>
      <xdr:rowOff>122524</xdr:rowOff>
    </xdr:to>
    <xdr:pic>
      <xdr:nvPicPr>
        <xdr:cNvPr id="154" name="Grafik 153" descr="SVGW-Logo.jpg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767" y="346982"/>
          <a:ext cx="902367" cy="3674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19050</xdr:rowOff>
        </xdr:from>
        <xdr:to>
          <xdr:col>14</xdr:col>
          <xdr:colOff>171450</xdr:colOff>
          <xdr:row>19</xdr:row>
          <xdr:rowOff>219075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33</xdr:col>
          <xdr:colOff>9525</xdr:colOff>
          <xdr:row>14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19050</xdr:rowOff>
        </xdr:from>
        <xdr:to>
          <xdr:col>8</xdr:col>
          <xdr:colOff>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Guss, duktil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17</xdr:row>
          <xdr:rowOff>0</xdr:rowOff>
        </xdr:from>
        <xdr:to>
          <xdr:col>13</xdr:col>
          <xdr:colOff>114300</xdr:colOff>
          <xdr:row>17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9525</xdr:rowOff>
        </xdr:from>
        <xdr:to>
          <xdr:col>21</xdr:col>
          <xdr:colOff>95250</xdr:colOff>
          <xdr:row>18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Betonrohr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97"/>
  <sheetViews>
    <sheetView tabSelected="1" zoomScale="110" zoomScaleNormal="110" workbookViewId="0">
      <selection activeCell="T34" sqref="T34:U34"/>
    </sheetView>
  </sheetViews>
  <sheetFormatPr baseColWidth="10" defaultRowHeight="12.75" x14ac:dyDescent="0.2"/>
  <cols>
    <col min="1" max="1" width="3.7109375" style="1" customWidth="1"/>
    <col min="2" max="2" width="0.85546875" style="1" customWidth="1"/>
    <col min="3" max="25" width="2.85546875" style="1" customWidth="1"/>
    <col min="26" max="26" width="3.7109375" style="1" customWidth="1"/>
    <col min="27" max="47" width="2.85546875" style="1" customWidth="1"/>
    <col min="48" max="48" width="0.85546875" style="1" customWidth="1"/>
    <col min="49" max="50" width="3.7109375" style="2" customWidth="1"/>
    <col min="51" max="51" width="42.7109375" style="1" customWidth="1"/>
    <col min="52" max="55" width="11.42578125" style="1"/>
    <col min="56" max="56" width="14.140625" style="1" customWidth="1"/>
    <col min="57" max="57" width="15" style="1" customWidth="1"/>
    <col min="58" max="60" width="11.42578125" style="1"/>
    <col min="61" max="61" width="19.7109375" style="1" customWidth="1"/>
    <col min="62" max="62" width="18.7109375" style="1" customWidth="1"/>
    <col min="63" max="63" width="21.5703125" style="1" customWidth="1"/>
    <col min="64" max="16384" width="11.42578125" style="1"/>
  </cols>
  <sheetData>
    <row r="1" spans="2:63" x14ac:dyDescent="0.2"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5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</row>
    <row r="3" spans="2:63" ht="21" customHeight="1" x14ac:dyDescent="0.2">
      <c r="B3" s="3"/>
      <c r="C3" s="4"/>
      <c r="D3" s="4"/>
      <c r="E3" s="4"/>
      <c r="F3" s="4"/>
      <c r="G3" s="97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22" t="s">
        <v>90</v>
      </c>
      <c r="AQ3" s="123"/>
      <c r="AR3" s="123"/>
      <c r="AS3" s="123"/>
      <c r="AT3" s="123"/>
      <c r="AU3" s="123"/>
      <c r="AV3" s="5"/>
      <c r="AW3" s="1"/>
      <c r="AX3" s="1"/>
    </row>
    <row r="4" spans="2:63" ht="12" customHeight="1" x14ac:dyDescent="0.2">
      <c r="B4" s="98"/>
      <c r="C4" s="99"/>
      <c r="D4" s="99"/>
      <c r="E4" s="99"/>
      <c r="F4" s="99"/>
      <c r="G4" s="100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24" t="s">
        <v>89</v>
      </c>
      <c r="AQ4" s="125"/>
      <c r="AR4" s="125"/>
      <c r="AS4" s="125"/>
      <c r="AT4" s="125"/>
      <c r="AU4" s="125"/>
      <c r="AV4" s="100"/>
      <c r="AW4" s="1"/>
      <c r="AX4" s="1"/>
    </row>
    <row r="5" spans="2:63" ht="9.9499999999999993" customHeight="1" x14ac:dyDescent="0.2">
      <c r="B5" s="3"/>
      <c r="C5" s="4"/>
      <c r="D5" s="4"/>
      <c r="E5" s="4"/>
      <c r="F5" s="4"/>
      <c r="G5" s="4"/>
      <c r="H5" s="107" t="s">
        <v>52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9"/>
      <c r="AP5" s="126"/>
      <c r="AQ5" s="126"/>
      <c r="AR5" s="126"/>
      <c r="AS5" s="126"/>
      <c r="AT5" s="126"/>
      <c r="AU5" s="126"/>
      <c r="AV5" s="97"/>
      <c r="AW5" s="1"/>
      <c r="AX5" s="1"/>
    </row>
    <row r="6" spans="2:63" ht="21.75" customHeight="1" x14ac:dyDescent="0.25">
      <c r="B6" s="6"/>
      <c r="C6" s="7"/>
      <c r="D6" s="7"/>
      <c r="E6" s="7"/>
      <c r="F6" s="7"/>
      <c r="G6" s="7"/>
      <c r="H6" s="110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2"/>
      <c r="AP6" s="127"/>
      <c r="AQ6" s="127"/>
      <c r="AR6" s="127"/>
      <c r="AS6" s="127"/>
      <c r="AT6" s="127"/>
      <c r="AU6" s="127"/>
      <c r="AV6" s="128"/>
      <c r="AW6" s="1"/>
      <c r="AX6" s="1"/>
    </row>
    <row r="7" spans="2:63" ht="3.95" customHeight="1" x14ac:dyDescent="0.2">
      <c r="B7" s="98"/>
      <c r="C7" s="99"/>
      <c r="D7" s="99"/>
      <c r="E7" s="99"/>
      <c r="F7" s="99"/>
      <c r="G7" s="99"/>
      <c r="H7" s="113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5"/>
      <c r="AP7" s="99"/>
      <c r="AQ7" s="99"/>
      <c r="AR7" s="99"/>
      <c r="AS7" s="99">
        <v>1</v>
      </c>
      <c r="AT7" s="99"/>
      <c r="AU7" s="99"/>
      <c r="AV7" s="100"/>
      <c r="AW7" s="1"/>
      <c r="AX7" s="1"/>
    </row>
    <row r="8" spans="2:63" ht="6.95" customHeight="1" x14ac:dyDescent="0.2">
      <c r="B8" s="11"/>
      <c r="C8" s="12"/>
      <c r="D8" s="12"/>
      <c r="E8" s="12"/>
      <c r="F8" s="12"/>
      <c r="G8" s="12"/>
      <c r="H8" s="10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3"/>
    </row>
    <row r="9" spans="2:63" ht="18" customHeight="1" x14ac:dyDescent="0.25">
      <c r="B9" s="11"/>
      <c r="C9" s="12"/>
      <c r="D9" s="12"/>
      <c r="E9" s="12"/>
      <c r="F9" s="12"/>
      <c r="G9" s="12"/>
      <c r="H9" s="132" t="s">
        <v>51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2"/>
      <c r="AQ9" s="12"/>
      <c r="AR9" s="12"/>
      <c r="AS9" s="12"/>
      <c r="AT9" s="12"/>
      <c r="AU9" s="12"/>
      <c r="AV9" s="13"/>
      <c r="AY9" s="2"/>
      <c r="AZ9" s="14"/>
      <c r="BC9" s="95" t="s">
        <v>33</v>
      </c>
      <c r="BD9" s="15" t="s">
        <v>0</v>
      </c>
      <c r="BE9" s="15" t="s">
        <v>1</v>
      </c>
      <c r="BG9" s="15"/>
      <c r="BI9" s="1" t="s">
        <v>16</v>
      </c>
      <c r="BJ9" s="1" t="s">
        <v>2</v>
      </c>
      <c r="BK9" s="1" t="s">
        <v>3</v>
      </c>
    </row>
    <row r="10" spans="2:63" ht="18" customHeight="1" x14ac:dyDescent="0.25">
      <c r="B10" s="11"/>
      <c r="C10" s="8"/>
      <c r="D10" s="16" t="s">
        <v>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10"/>
      <c r="AV10" s="13"/>
      <c r="AZ10" s="14"/>
      <c r="BB10" s="17">
        <v>1</v>
      </c>
      <c r="BC10" s="15"/>
      <c r="BE10" s="15"/>
      <c r="BG10" s="15"/>
      <c r="BH10" s="18">
        <v>1</v>
      </c>
      <c r="BI10" s="19" t="s">
        <v>17</v>
      </c>
      <c r="BJ10" s="20">
        <v>12</v>
      </c>
      <c r="BK10" s="21">
        <v>2</v>
      </c>
    </row>
    <row r="11" spans="2:63" s="12" customFormat="1" ht="18" customHeight="1" x14ac:dyDescent="0.25">
      <c r="B11" s="11"/>
      <c r="C11" s="11"/>
      <c r="J11" s="22"/>
      <c r="R11" s="23"/>
      <c r="S11" s="23"/>
      <c r="T11" s="23"/>
      <c r="U11" s="23"/>
      <c r="V11" s="23"/>
      <c r="W11" s="23"/>
      <c r="X11" s="23"/>
      <c r="AU11" s="13"/>
      <c r="AV11" s="13"/>
      <c r="AW11" s="24"/>
      <c r="AX11" s="24"/>
      <c r="AZ11" s="14"/>
      <c r="BC11" s="15">
        <v>80</v>
      </c>
      <c r="BD11" s="15">
        <v>1.4</v>
      </c>
      <c r="BE11" s="25"/>
      <c r="BG11" s="26"/>
      <c r="BH11" s="27"/>
      <c r="BI11" s="19" t="s">
        <v>18</v>
      </c>
      <c r="BJ11" s="20">
        <v>1</v>
      </c>
      <c r="BK11" s="21">
        <v>2</v>
      </c>
    </row>
    <row r="12" spans="2:63" s="12" customFormat="1" ht="18" customHeight="1" x14ac:dyDescent="0.25">
      <c r="B12" s="11"/>
      <c r="C12" s="11"/>
      <c r="D12" s="12" t="s">
        <v>48</v>
      </c>
      <c r="K12" s="116"/>
      <c r="L12" s="117"/>
      <c r="M12" s="117"/>
      <c r="N12" s="117"/>
      <c r="O12" s="117"/>
      <c r="P12" s="117"/>
      <c r="Q12" s="117"/>
      <c r="R12" s="117"/>
      <c r="S12" s="117"/>
      <c r="T12" s="117"/>
      <c r="U12" s="118"/>
      <c r="V12" s="23"/>
      <c r="W12" s="23"/>
      <c r="X12" s="23"/>
      <c r="AA12" s="12" t="s">
        <v>27</v>
      </c>
      <c r="AH12" s="129"/>
      <c r="AI12" s="130"/>
      <c r="AJ12" s="130"/>
      <c r="AK12" s="130"/>
      <c r="AL12" s="130"/>
      <c r="AM12" s="130"/>
      <c r="AN12" s="130"/>
      <c r="AO12" s="130"/>
      <c r="AP12" s="130"/>
      <c r="AQ12" s="130"/>
      <c r="AR12" s="131"/>
      <c r="AU12" s="13"/>
      <c r="AV12" s="13"/>
      <c r="AW12" s="24"/>
      <c r="AX12" s="24"/>
      <c r="AY12" s="27"/>
      <c r="AZ12" s="14"/>
      <c r="BA12" s="27"/>
      <c r="BC12" s="26">
        <v>100</v>
      </c>
      <c r="BD12" s="26">
        <v>1.2</v>
      </c>
      <c r="BE12" s="28"/>
      <c r="BG12" s="29"/>
    </row>
    <row r="13" spans="2:63" s="27" customFormat="1" ht="18" customHeight="1" x14ac:dyDescent="0.25">
      <c r="B13" s="30"/>
      <c r="C13" s="11"/>
      <c r="D13" s="12" t="s">
        <v>25</v>
      </c>
      <c r="E13" s="12"/>
      <c r="F13" s="12"/>
      <c r="G13" s="12"/>
      <c r="H13" s="12"/>
      <c r="I13" s="12"/>
      <c r="J13" s="22"/>
      <c r="K13" s="116"/>
      <c r="L13" s="117"/>
      <c r="M13" s="117"/>
      <c r="N13" s="117"/>
      <c r="O13" s="117"/>
      <c r="P13" s="117"/>
      <c r="Q13" s="117"/>
      <c r="R13" s="117"/>
      <c r="S13" s="117"/>
      <c r="T13" s="117"/>
      <c r="U13" s="118"/>
      <c r="V13" s="23"/>
      <c r="W13" s="23"/>
      <c r="Y13" s="12" t="s">
        <v>26</v>
      </c>
      <c r="AA13" s="119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1"/>
      <c r="AS13" s="12"/>
      <c r="AT13" s="12"/>
      <c r="AU13" s="13"/>
      <c r="AV13" s="31"/>
      <c r="AZ13" s="14"/>
      <c r="BB13" s="12"/>
      <c r="BC13" s="29">
        <v>125</v>
      </c>
      <c r="BD13" s="29">
        <v>1</v>
      </c>
      <c r="BE13" s="25"/>
      <c r="BG13" s="29"/>
    </row>
    <row r="14" spans="2:63" s="27" customFormat="1" ht="18" customHeight="1" x14ac:dyDescent="0.25">
      <c r="B14" s="30"/>
      <c r="C14" s="11"/>
      <c r="D14" s="32" t="s">
        <v>49</v>
      </c>
      <c r="E14" s="12"/>
      <c r="F14" s="12"/>
      <c r="G14" s="12"/>
      <c r="H14" s="12"/>
      <c r="I14" s="12"/>
      <c r="J14" s="22"/>
      <c r="K14" s="116"/>
      <c r="L14" s="117"/>
      <c r="M14" s="117"/>
      <c r="N14" s="117"/>
      <c r="O14" s="117"/>
      <c r="P14" s="117"/>
      <c r="Q14" s="117"/>
      <c r="R14" s="117"/>
      <c r="S14" s="117"/>
      <c r="T14" s="117"/>
      <c r="U14" s="118"/>
      <c r="V14" s="23"/>
      <c r="W14" s="23" t="s">
        <v>5</v>
      </c>
      <c r="X14" s="23"/>
      <c r="Y14" s="12"/>
      <c r="AA14" s="119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1"/>
      <c r="AS14" s="12"/>
      <c r="AT14" s="12"/>
      <c r="AU14" s="13"/>
      <c r="AV14" s="31"/>
      <c r="AZ14" s="14"/>
      <c r="BB14" s="12"/>
      <c r="BC14" s="33">
        <v>150</v>
      </c>
      <c r="BD14" s="29">
        <v>0.8</v>
      </c>
      <c r="BE14" s="28"/>
      <c r="BG14" s="29"/>
    </row>
    <row r="15" spans="2:63" s="27" customFormat="1" ht="18" customHeight="1" x14ac:dyDescent="0.25">
      <c r="B15" s="30"/>
      <c r="C15" s="34"/>
      <c r="D15" s="35" t="s">
        <v>50</v>
      </c>
      <c r="E15" s="35"/>
      <c r="F15" s="35"/>
      <c r="G15" s="35"/>
      <c r="H15" s="35"/>
      <c r="I15" s="35"/>
      <c r="J15" s="35"/>
      <c r="K15" s="134"/>
      <c r="L15" s="135"/>
      <c r="M15" s="135"/>
      <c r="N15" s="135"/>
      <c r="O15" s="135"/>
      <c r="P15" s="135"/>
      <c r="Q15" s="135"/>
      <c r="R15" s="135"/>
      <c r="S15" s="135"/>
      <c r="T15" s="135"/>
      <c r="U15" s="136"/>
      <c r="V15" s="36"/>
      <c r="W15" s="36" t="s">
        <v>28</v>
      </c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/>
      <c r="AK15" s="35"/>
      <c r="AL15" s="36" t="s">
        <v>24</v>
      </c>
      <c r="AM15" s="36"/>
      <c r="AN15" s="36"/>
      <c r="AO15" s="37"/>
      <c r="AP15" s="35"/>
      <c r="AQ15" s="137"/>
      <c r="AR15" s="138"/>
      <c r="AS15" s="36" t="s">
        <v>6</v>
      </c>
      <c r="AT15" s="36"/>
      <c r="AU15" s="38"/>
      <c r="AV15" s="31"/>
      <c r="AZ15" s="14"/>
      <c r="BB15" s="12"/>
      <c r="BC15" s="33">
        <v>200</v>
      </c>
      <c r="BD15" s="29">
        <v>0.6</v>
      </c>
      <c r="BE15" s="25"/>
      <c r="BG15" s="29"/>
    </row>
    <row r="16" spans="2:63" s="27" customFormat="1" ht="12.75" customHeight="1" x14ac:dyDescent="0.25">
      <c r="B16" s="30"/>
      <c r="C16" s="12"/>
      <c r="D16" s="39"/>
      <c r="E16" s="12"/>
      <c r="F16" s="12"/>
      <c r="G16" s="12"/>
      <c r="H16" s="12"/>
      <c r="I16" s="12"/>
      <c r="J16" s="12"/>
      <c r="K16" s="40"/>
      <c r="L16" s="40"/>
      <c r="M16" s="3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31"/>
      <c r="AZ16" s="14"/>
      <c r="BB16" s="12"/>
      <c r="BC16" s="33">
        <v>250</v>
      </c>
      <c r="BD16" s="29">
        <v>0.5</v>
      </c>
      <c r="BE16" s="28"/>
      <c r="BG16" s="29"/>
    </row>
    <row r="17" spans="2:61" s="27" customFormat="1" ht="18" customHeight="1" x14ac:dyDescent="0.25">
      <c r="B17" s="30"/>
      <c r="C17" s="8"/>
      <c r="D17" s="41" t="s">
        <v>29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10"/>
      <c r="AV17" s="31"/>
      <c r="AZ17" s="14"/>
      <c r="BB17" s="12"/>
      <c r="BC17" s="33">
        <v>300</v>
      </c>
      <c r="BD17" s="29">
        <v>0.4</v>
      </c>
      <c r="BE17" s="25"/>
      <c r="BG17" s="29"/>
      <c r="BH17" s="18">
        <v>1</v>
      </c>
      <c r="BI17" s="27" t="s">
        <v>31</v>
      </c>
    </row>
    <row r="18" spans="2:61" s="27" customFormat="1" ht="18" customHeight="1" x14ac:dyDescent="0.25">
      <c r="B18" s="30"/>
      <c r="C18" s="11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3"/>
      <c r="AV18" s="31"/>
      <c r="AZ18" s="14"/>
      <c r="BB18" s="12"/>
      <c r="BC18" s="33">
        <v>400</v>
      </c>
      <c r="BD18" s="29">
        <v>0.3</v>
      </c>
      <c r="BE18" s="28"/>
      <c r="BG18" s="29"/>
      <c r="BI18" s="27" t="s">
        <v>7</v>
      </c>
    </row>
    <row r="19" spans="2:61" s="27" customFormat="1" ht="18" customHeight="1" x14ac:dyDescent="0.25">
      <c r="B19" s="30"/>
      <c r="C19" s="11"/>
      <c r="D19" s="12" t="s">
        <v>34</v>
      </c>
      <c r="E19" s="12"/>
      <c r="F19" s="12"/>
      <c r="G19" s="12"/>
      <c r="H19" s="12"/>
      <c r="I19" s="12"/>
      <c r="J19" s="119"/>
      <c r="K19" s="139"/>
      <c r="L19" s="139"/>
      <c r="M19" s="139"/>
      <c r="N19" s="139"/>
      <c r="O19" s="139"/>
      <c r="P19" s="140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3"/>
      <c r="AV19" s="31"/>
      <c r="AZ19" s="14"/>
      <c r="BB19" s="12"/>
      <c r="BC19" s="33">
        <v>500</v>
      </c>
      <c r="BD19" s="29">
        <v>0.2</v>
      </c>
      <c r="BE19" s="25"/>
      <c r="BG19" s="29"/>
      <c r="BI19" s="27" t="s">
        <v>8</v>
      </c>
    </row>
    <row r="20" spans="2:61" s="27" customFormat="1" ht="18" customHeight="1" x14ac:dyDescent="0.25">
      <c r="B20" s="30"/>
      <c r="C20" s="11"/>
      <c r="D20" s="12" t="s">
        <v>35</v>
      </c>
      <c r="E20" s="12"/>
      <c r="F20" s="12"/>
      <c r="G20" s="12"/>
      <c r="H20" s="12"/>
      <c r="I20" s="12"/>
      <c r="J20" s="40"/>
      <c r="K20" s="40"/>
      <c r="M20" s="12"/>
      <c r="O20" s="12"/>
      <c r="P20" s="12"/>
      <c r="Q20" s="12" t="s">
        <v>9</v>
      </c>
      <c r="R20" s="12"/>
      <c r="S20" s="12"/>
      <c r="T20" s="42"/>
      <c r="U20" s="42"/>
      <c r="V20" s="42"/>
      <c r="W20" s="42"/>
      <c r="X20" s="4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3"/>
      <c r="AV20" s="31"/>
      <c r="AZ20" s="14"/>
      <c r="BB20" s="12"/>
      <c r="BC20" s="33">
        <v>600</v>
      </c>
      <c r="BD20" s="29">
        <v>0.1</v>
      </c>
      <c r="BE20" s="28"/>
      <c r="BG20" s="29"/>
      <c r="BI20" s="39" t="s">
        <v>17</v>
      </c>
    </row>
    <row r="21" spans="2:61" s="27" customFormat="1" ht="18" customHeight="1" x14ac:dyDescent="0.25">
      <c r="B21" s="30"/>
      <c r="C21" s="11"/>
      <c r="D21" s="32" t="s">
        <v>76</v>
      </c>
      <c r="E21" s="12"/>
      <c r="F21" s="12"/>
      <c r="G21" s="12"/>
      <c r="H21" s="12"/>
      <c r="I21" s="12"/>
      <c r="J21" s="12"/>
      <c r="K21" s="12"/>
      <c r="L21" s="12"/>
      <c r="M21" s="137"/>
      <c r="N21" s="138"/>
      <c r="O21" s="12"/>
      <c r="P21" s="12" t="s">
        <v>53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3"/>
      <c r="AV21" s="31"/>
      <c r="AZ21" s="14"/>
      <c r="BB21" s="12"/>
      <c r="BC21" s="33">
        <v>700</v>
      </c>
      <c r="BD21" s="29">
        <v>0.1</v>
      </c>
      <c r="BE21" s="25"/>
      <c r="BF21" s="29"/>
      <c r="BG21" s="29"/>
      <c r="BI21" s="39" t="s">
        <v>30</v>
      </c>
    </row>
    <row r="22" spans="2:61" s="27" customFormat="1" ht="18" customHeight="1" x14ac:dyDescent="0.25">
      <c r="B22" s="30"/>
      <c r="C22" s="11"/>
      <c r="D22" s="43" t="s">
        <v>36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3"/>
      <c r="AV22" s="31"/>
      <c r="AZ22" s="14"/>
      <c r="BB22" s="12"/>
      <c r="BC22" s="33">
        <v>800</v>
      </c>
      <c r="BD22" s="29">
        <v>0.1</v>
      </c>
      <c r="BE22" s="28"/>
      <c r="BF22" s="29"/>
      <c r="BG22" s="29"/>
    </row>
    <row r="23" spans="2:61" s="27" customFormat="1" ht="18" customHeight="1" x14ac:dyDescent="0.25">
      <c r="B23" s="30"/>
      <c r="C23" s="11"/>
      <c r="D23" s="141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3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3"/>
      <c r="AV23" s="31"/>
      <c r="AZ23" s="14"/>
      <c r="BB23" s="12"/>
      <c r="BC23" s="33">
        <v>900</v>
      </c>
      <c r="BD23" s="29">
        <v>0.1</v>
      </c>
      <c r="BE23" s="25"/>
      <c r="BF23" s="29"/>
      <c r="BG23" s="29"/>
    </row>
    <row r="24" spans="2:61" s="27" customFormat="1" ht="18" customHeight="1" x14ac:dyDescent="0.25">
      <c r="B24" s="30"/>
      <c r="C24" s="11"/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6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3"/>
      <c r="AV24" s="31"/>
      <c r="AZ24" s="14"/>
      <c r="BB24" s="12"/>
      <c r="BC24" s="33">
        <v>1000</v>
      </c>
      <c r="BD24" s="29">
        <v>0.1</v>
      </c>
      <c r="BE24" s="28"/>
      <c r="BF24" s="29"/>
      <c r="BG24" s="29"/>
      <c r="BH24" s="18">
        <v>1</v>
      </c>
      <c r="BI24" s="39" t="s">
        <v>44</v>
      </c>
    </row>
    <row r="25" spans="2:61" s="27" customFormat="1" ht="18" customHeight="1" x14ac:dyDescent="0.25">
      <c r="B25" s="30"/>
      <c r="C25" s="11"/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3"/>
      <c r="AV25" s="31"/>
      <c r="AZ25" s="14"/>
      <c r="BB25" s="12"/>
      <c r="BC25" s="33"/>
      <c r="BD25" s="44"/>
      <c r="BE25" s="44"/>
      <c r="BF25" s="29"/>
      <c r="BG25" s="29"/>
      <c r="BI25" s="39" t="s">
        <v>45</v>
      </c>
    </row>
    <row r="26" spans="2:61" s="27" customFormat="1" ht="18" customHeight="1" x14ac:dyDescent="0.25">
      <c r="B26" s="30"/>
      <c r="C26" s="11"/>
      <c r="D26" s="144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6"/>
      <c r="W26" s="12"/>
      <c r="X26" s="12"/>
      <c r="Y26" s="12"/>
      <c r="Z26" s="12"/>
      <c r="AA26" s="12"/>
      <c r="AB26" s="12"/>
      <c r="AC26" s="12"/>
      <c r="AD26" s="23"/>
      <c r="AE26" s="23"/>
      <c r="AF26" s="23"/>
      <c r="AG26" s="23"/>
      <c r="AH26" s="23"/>
      <c r="AI26" s="23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3"/>
      <c r="AV26" s="31"/>
      <c r="AZ26" s="14"/>
      <c r="BC26" s="33"/>
      <c r="BD26" s="44"/>
      <c r="BE26" s="44"/>
      <c r="BF26" s="29"/>
      <c r="BG26" s="29"/>
      <c r="BI26" s="39" t="s">
        <v>46</v>
      </c>
    </row>
    <row r="27" spans="2:61" s="27" customFormat="1" ht="18" customHeight="1" x14ac:dyDescent="0.25">
      <c r="B27" s="30"/>
      <c r="C27" s="11"/>
      <c r="D27" s="147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9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3"/>
      <c r="AV27" s="31"/>
      <c r="AZ27" s="14"/>
      <c r="BB27" s="1" t="s">
        <v>15</v>
      </c>
      <c r="BC27" s="33"/>
      <c r="BD27" s="44"/>
      <c r="BE27" s="44"/>
      <c r="BF27" s="29"/>
      <c r="BG27" s="29"/>
      <c r="BI27" s="39" t="s">
        <v>47</v>
      </c>
    </row>
    <row r="28" spans="2:61" s="27" customFormat="1" ht="18" customHeight="1" x14ac:dyDescent="0.25">
      <c r="B28" s="30"/>
      <c r="C28" s="34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38"/>
      <c r="AV28" s="31"/>
      <c r="AZ28" s="14"/>
      <c r="BB28" s="12" t="s">
        <v>43</v>
      </c>
      <c r="BC28" s="33"/>
      <c r="BD28" s="44"/>
      <c r="BE28" s="44">
        <v>2</v>
      </c>
      <c r="BF28" s="45" t="s">
        <v>37</v>
      </c>
      <c r="BG28" s="29"/>
      <c r="BI28" s="39" t="s">
        <v>32</v>
      </c>
    </row>
    <row r="29" spans="2:61" s="27" customFormat="1" ht="18" customHeight="1" x14ac:dyDescent="0.25">
      <c r="B29" s="30"/>
      <c r="C29" s="46"/>
      <c r="D29" s="41" t="s">
        <v>54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0"/>
      <c r="AV29" s="31"/>
      <c r="AZ29" s="14"/>
    </row>
    <row r="30" spans="2:61" s="27" customFormat="1" ht="18" customHeight="1" x14ac:dyDescent="0.25">
      <c r="B30" s="30"/>
      <c r="C30" s="48"/>
      <c r="D30" s="49" t="s">
        <v>55</v>
      </c>
      <c r="W30" s="49" t="s">
        <v>56</v>
      </c>
      <c r="AE30" s="50"/>
      <c r="AT30" s="12"/>
      <c r="AU30" s="13"/>
      <c r="AV30" s="31"/>
      <c r="AZ30" s="14"/>
    </row>
    <row r="31" spans="2:61" s="27" customFormat="1" ht="18" customHeight="1" x14ac:dyDescent="0.25">
      <c r="B31" s="30"/>
      <c r="C31" s="48"/>
      <c r="D31" s="49" t="s">
        <v>57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W31" s="49" t="s">
        <v>58</v>
      </c>
      <c r="AE31" s="51"/>
      <c r="AU31" s="31"/>
      <c r="AV31" s="31"/>
      <c r="AZ31" s="52"/>
    </row>
    <row r="32" spans="2:61" s="27" customFormat="1" ht="18" customHeight="1" x14ac:dyDescent="0.25">
      <c r="B32" s="30"/>
      <c r="C32" s="48"/>
      <c r="D32" s="12" t="s">
        <v>59</v>
      </c>
      <c r="E32" s="12"/>
      <c r="F32" s="12"/>
      <c r="G32" s="12"/>
      <c r="H32" s="12"/>
      <c r="I32" s="12"/>
      <c r="J32" s="12"/>
      <c r="K32" s="12"/>
      <c r="L32" s="12"/>
      <c r="M32" s="150">
        <v>0</v>
      </c>
      <c r="N32" s="150"/>
      <c r="O32" s="12"/>
      <c r="P32" s="12"/>
      <c r="Q32" s="12" t="s">
        <v>60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3"/>
      <c r="AV32" s="31"/>
      <c r="AY32" s="96"/>
      <c r="AZ32" s="53"/>
    </row>
    <row r="33" spans="2:57" s="27" customFormat="1" ht="18" customHeight="1" x14ac:dyDescent="0.25">
      <c r="B33" s="30"/>
      <c r="C33" s="48"/>
      <c r="D33" s="32" t="s">
        <v>61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P33" s="12"/>
      <c r="Q33" s="12"/>
      <c r="R33" s="54"/>
      <c r="T33" s="151"/>
      <c r="U33" s="151"/>
      <c r="W33" s="27" t="s">
        <v>37</v>
      </c>
      <c r="X33" s="23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3"/>
      <c r="AV33" s="31"/>
      <c r="AY33" s="96"/>
      <c r="AZ33" s="53"/>
      <c r="BD33" s="21"/>
      <c r="BE33" s="21"/>
    </row>
    <row r="34" spans="2:57" s="27" customFormat="1" ht="18" customHeight="1" x14ac:dyDescent="0.25">
      <c r="B34" s="30"/>
      <c r="C34" s="48"/>
      <c r="D34" s="32" t="s">
        <v>62</v>
      </c>
      <c r="E34" s="12"/>
      <c r="F34" s="12"/>
      <c r="G34" s="12"/>
      <c r="H34" s="12"/>
      <c r="I34" s="12"/>
      <c r="J34" s="12"/>
      <c r="T34" s="152"/>
      <c r="U34" s="152"/>
      <c r="W34" s="12" t="s">
        <v>37</v>
      </c>
      <c r="Y34" s="12" t="s">
        <v>63</v>
      </c>
      <c r="AB34" s="12"/>
      <c r="AU34" s="13"/>
      <c r="AV34" s="31"/>
      <c r="AY34" s="96"/>
      <c r="AZ34" s="53"/>
      <c r="BD34" s="21"/>
      <c r="BE34" s="21"/>
    </row>
    <row r="35" spans="2:57" s="27" customFormat="1" ht="18" customHeight="1" x14ac:dyDescent="0.3">
      <c r="B35" s="30"/>
      <c r="C35" s="48"/>
      <c r="D35" s="27" t="s">
        <v>64</v>
      </c>
      <c r="F35" s="21"/>
      <c r="T35" s="133" t="str">
        <f>IF(T34="","",IF(T33=0,T34+BE28,T34+T33))</f>
        <v/>
      </c>
      <c r="U35" s="133"/>
      <c r="W35" s="45" t="s">
        <v>37</v>
      </c>
      <c r="AD35" s="12"/>
      <c r="AU35" s="13"/>
      <c r="AV35" s="31"/>
      <c r="AX35" s="55"/>
      <c r="AY35" s="96"/>
      <c r="AZ35" s="53"/>
      <c r="BD35" s="21"/>
      <c r="BE35" s="21"/>
    </row>
    <row r="36" spans="2:57" s="27" customFormat="1" ht="18" customHeight="1" x14ac:dyDescent="0.25">
      <c r="B36" s="30"/>
      <c r="C36" s="48"/>
      <c r="D36" s="27" t="s">
        <v>65</v>
      </c>
      <c r="T36" s="133" t="str">
        <f>IF(T34="","",IF(T33=0,MAX(MIN(T35*1.5,T35+5),10),MAX(T35+1,10)))</f>
        <v/>
      </c>
      <c r="U36" s="133"/>
      <c r="W36" s="45" t="s">
        <v>37</v>
      </c>
      <c r="AU36" s="13"/>
      <c r="AV36" s="31"/>
      <c r="AY36" s="96"/>
      <c r="AZ36" s="53"/>
      <c r="BD36" s="56"/>
      <c r="BE36" s="56"/>
    </row>
    <row r="37" spans="2:57" s="27" customFormat="1" ht="18" customHeight="1" x14ac:dyDescent="0.2">
      <c r="B37" s="30"/>
      <c r="C37" s="48"/>
      <c r="D37" s="39" t="s">
        <v>66</v>
      </c>
      <c r="F37" s="21"/>
      <c r="T37" s="133" t="str">
        <f>IF(M32=0,T36,MIN(16,T36))</f>
        <v/>
      </c>
      <c r="U37" s="133"/>
      <c r="W37" s="45" t="s">
        <v>37</v>
      </c>
      <c r="AU37" s="13"/>
      <c r="AV37" s="31"/>
      <c r="AY37" s="96"/>
    </row>
    <row r="38" spans="2:57" s="27" customFormat="1" ht="18" customHeight="1" x14ac:dyDescent="0.2">
      <c r="B38" s="30"/>
      <c r="C38" s="48"/>
      <c r="D38" s="39" t="s">
        <v>67</v>
      </c>
      <c r="T38" s="133" t="str">
        <f>IF(T34="","",IF(T33="",1.1*T35,1.1*T34))</f>
        <v/>
      </c>
      <c r="U38" s="133"/>
      <c r="W38" s="45" t="s">
        <v>37</v>
      </c>
      <c r="AU38" s="13"/>
      <c r="AV38" s="31"/>
      <c r="AY38" s="96"/>
    </row>
    <row r="39" spans="2:57" s="27" customFormat="1" ht="18" customHeight="1" x14ac:dyDescent="0.2">
      <c r="B39" s="30"/>
      <c r="C39" s="48"/>
      <c r="D39" s="27" t="s">
        <v>68</v>
      </c>
      <c r="V39" s="153" t="str">
        <f>IF(T34="","",POWER(INDEX(BC10:BC24,BB10)/1000,2)*PI()/4*N42*100000)</f>
        <v/>
      </c>
      <c r="W39" s="154"/>
      <c r="X39" s="154"/>
      <c r="Y39" s="32" t="s">
        <v>69</v>
      </c>
      <c r="AU39" s="13"/>
      <c r="AV39" s="31"/>
    </row>
    <row r="40" spans="2:57" s="27" customFormat="1" ht="18" customHeight="1" x14ac:dyDescent="0.2">
      <c r="B40" s="30"/>
      <c r="C40" s="57"/>
      <c r="D40" s="5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59"/>
      <c r="U40" s="59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8"/>
      <c r="AV40" s="31"/>
    </row>
    <row r="41" spans="2:57" s="27" customFormat="1" ht="18" customHeight="1" x14ac:dyDescent="0.2">
      <c r="B41" s="30"/>
      <c r="C41" s="48"/>
      <c r="D41" s="60" t="s">
        <v>70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31"/>
      <c r="AV41" s="31"/>
      <c r="AX41" s="61"/>
    </row>
    <row r="42" spans="2:57" s="27" customFormat="1" ht="18" customHeight="1" x14ac:dyDescent="0.2">
      <c r="B42" s="30"/>
      <c r="C42" s="48"/>
      <c r="D42" s="39" t="s">
        <v>71</v>
      </c>
      <c r="E42" s="12"/>
      <c r="F42" s="12"/>
      <c r="G42" s="12"/>
      <c r="H42" s="12"/>
      <c r="I42" s="12"/>
      <c r="J42" s="28"/>
      <c r="N42" s="155" t="str">
        <f>T37</f>
        <v/>
      </c>
      <c r="O42" s="155"/>
      <c r="P42" s="12" t="s">
        <v>37</v>
      </c>
      <c r="Q42" s="12"/>
      <c r="S42" s="12" t="s">
        <v>72</v>
      </c>
      <c r="T42" s="12"/>
      <c r="U42" s="12"/>
      <c r="V42" s="12"/>
      <c r="W42" s="12"/>
      <c r="X42" s="12"/>
      <c r="Z42" s="69">
        <v>30</v>
      </c>
      <c r="AA42" s="60" t="s">
        <v>73</v>
      </c>
      <c r="AB42" s="60"/>
      <c r="AC42" s="12"/>
      <c r="AD42" s="12"/>
      <c r="AE42" s="156" t="s">
        <v>74</v>
      </c>
      <c r="AF42" s="156"/>
      <c r="AG42" s="156"/>
      <c r="AI42" s="156" t="s">
        <v>15</v>
      </c>
      <c r="AJ42" s="156"/>
      <c r="AK42" s="156"/>
      <c r="AN42" s="12"/>
      <c r="AU42" s="13"/>
      <c r="AV42" s="31"/>
      <c r="AW42" s="62"/>
    </row>
    <row r="43" spans="2:57" s="27" customFormat="1" ht="18" customHeight="1" x14ac:dyDescent="0.2">
      <c r="B43" s="30"/>
      <c r="C43" s="48"/>
      <c r="D43" s="39" t="s">
        <v>75</v>
      </c>
      <c r="Y43" s="12"/>
      <c r="Z43" s="12"/>
      <c r="AA43" s="12"/>
      <c r="AB43" s="12"/>
      <c r="AC43" s="12"/>
      <c r="AE43" s="157"/>
      <c r="AF43" s="157"/>
      <c r="AG43" s="157"/>
      <c r="AI43" s="158"/>
      <c r="AJ43" s="158"/>
      <c r="AK43" s="158"/>
      <c r="AL43" s="27" t="s">
        <v>11</v>
      </c>
      <c r="AN43" s="12"/>
      <c r="AO43" s="12"/>
      <c r="AP43" s="12"/>
      <c r="AQ43" s="12"/>
      <c r="AU43" s="13"/>
      <c r="AV43" s="31"/>
    </row>
    <row r="44" spans="2:57" s="27" customFormat="1" ht="18" customHeight="1" x14ac:dyDescent="0.3">
      <c r="B44" s="30"/>
      <c r="C44" s="48"/>
      <c r="D44" s="12" t="s">
        <v>77</v>
      </c>
      <c r="E44" s="12"/>
      <c r="F44" s="12"/>
      <c r="H44" s="63"/>
      <c r="J44" s="160" t="str">
        <f>IF(M21="","",INDEX(BC10:BC24,BB10)*M21/100)</f>
        <v/>
      </c>
      <c r="K44" s="160"/>
      <c r="L44" s="160"/>
      <c r="M44" s="27" t="s">
        <v>12</v>
      </c>
      <c r="O44" s="27" t="s">
        <v>78</v>
      </c>
      <c r="AE44" s="157"/>
      <c r="AF44" s="157"/>
      <c r="AG44" s="157"/>
      <c r="AI44" s="158"/>
      <c r="AJ44" s="158"/>
      <c r="AK44" s="158"/>
      <c r="AL44" s="27" t="s">
        <v>13</v>
      </c>
      <c r="AU44" s="13"/>
      <c r="AV44" s="31"/>
      <c r="BC44" s="27" t="s">
        <v>19</v>
      </c>
    </row>
    <row r="45" spans="2:57" s="27" customFormat="1" ht="18" customHeight="1" x14ac:dyDescent="0.2">
      <c r="B45" s="30"/>
      <c r="C45" s="48"/>
      <c r="D45" s="27" t="s">
        <v>79</v>
      </c>
      <c r="N45" s="12"/>
      <c r="O45" s="12"/>
      <c r="P45" s="12"/>
      <c r="Q45" s="161">
        <f>INDEX(BC10:BD24,BB10,2)</f>
        <v>0</v>
      </c>
      <c r="R45" s="161"/>
      <c r="S45" s="60" t="s">
        <v>37</v>
      </c>
      <c r="T45" s="60"/>
      <c r="U45" s="27" t="s">
        <v>14</v>
      </c>
      <c r="W45" s="44"/>
      <c r="X45" s="44"/>
      <c r="Y45" s="39"/>
      <c r="AI45" s="64"/>
      <c r="AJ45" s="64"/>
      <c r="AK45" s="65"/>
      <c r="AL45" s="12"/>
      <c r="AM45" s="12"/>
      <c r="AN45" s="66"/>
      <c r="AO45" s="66"/>
      <c r="AP45" s="60"/>
      <c r="AQ45" s="60"/>
      <c r="AU45" s="13"/>
      <c r="AV45" s="31"/>
      <c r="BC45" s="27" t="s">
        <v>20</v>
      </c>
    </row>
    <row r="46" spans="2:57" s="27" customFormat="1" ht="18" customHeight="1" x14ac:dyDescent="0.2">
      <c r="B46" s="30"/>
      <c r="C46" s="57"/>
      <c r="D46" s="35"/>
      <c r="E46" s="35"/>
      <c r="F46" s="35"/>
      <c r="G46" s="35"/>
      <c r="H46" s="35"/>
      <c r="I46" s="35"/>
      <c r="J46" s="35"/>
      <c r="K46" s="35"/>
      <c r="L46" s="35"/>
      <c r="M46" s="162" t="str">
        <f>IF(AI44="","Druckabfallprüfung erfolgreich : JA / NEIN (anstreichen)",IF(AI43-AI44&gt;=Q45,"Druckabfalprüfung erfolgreich","Kontrolle, die Leitung ist schlecht entlüftet"))</f>
        <v>Druckabfallprüfung erfolgreich : JA / NEIN (anstreichen)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35"/>
      <c r="AM46" s="35"/>
      <c r="AN46" s="35"/>
      <c r="AO46" s="35"/>
      <c r="AP46" s="35"/>
      <c r="AQ46" s="35"/>
      <c r="AR46" s="35"/>
      <c r="AS46" s="35"/>
      <c r="AT46" s="35"/>
      <c r="AU46" s="38"/>
      <c r="AV46" s="31"/>
      <c r="BC46" s="39" t="s">
        <v>21</v>
      </c>
    </row>
    <row r="47" spans="2:57" s="27" customFormat="1" ht="18" customHeight="1" x14ac:dyDescent="0.2">
      <c r="B47" s="30"/>
      <c r="C47" s="48"/>
      <c r="D47" s="60" t="s">
        <v>80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9"/>
      <c r="AE47" s="67"/>
      <c r="AF47" s="67"/>
      <c r="AG47" s="67"/>
      <c r="AH47" s="47"/>
      <c r="AI47" s="68"/>
      <c r="AJ47" s="68"/>
      <c r="AK47" s="68"/>
      <c r="AL47" s="9"/>
      <c r="AM47" s="9"/>
      <c r="AN47" s="12"/>
      <c r="AO47" s="12"/>
      <c r="AP47" s="12"/>
      <c r="AQ47" s="12"/>
      <c r="AR47" s="12"/>
      <c r="AS47" s="12"/>
      <c r="AT47" s="12"/>
      <c r="AU47" s="13"/>
      <c r="AV47" s="31"/>
      <c r="BC47" s="39" t="s">
        <v>22</v>
      </c>
    </row>
    <row r="48" spans="2:57" s="27" customFormat="1" ht="18" customHeight="1" x14ac:dyDescent="0.2">
      <c r="B48" s="30"/>
      <c r="C48" s="30"/>
      <c r="D48" s="39" t="s">
        <v>81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55" t="str">
        <f>IF(AI43="","",AI43)</f>
        <v/>
      </c>
      <c r="Q48" s="155"/>
      <c r="R48" s="12" t="s">
        <v>37</v>
      </c>
      <c r="S48" s="12"/>
      <c r="T48" s="12" t="s">
        <v>82</v>
      </c>
      <c r="U48" s="39"/>
      <c r="V48" s="12"/>
      <c r="W48" s="12"/>
      <c r="X48" s="69">
        <v>1</v>
      </c>
      <c r="Y48" s="70" t="s">
        <v>83</v>
      </c>
      <c r="AE48" s="157"/>
      <c r="AF48" s="157"/>
      <c r="AG48" s="157"/>
      <c r="AI48" s="158"/>
      <c r="AJ48" s="158"/>
      <c r="AK48" s="158"/>
      <c r="AM48" s="12" t="s">
        <v>41</v>
      </c>
      <c r="AN48" s="71"/>
      <c r="AO48" s="71"/>
      <c r="AP48" s="12"/>
      <c r="AQ48" s="12"/>
      <c r="AR48" s="12"/>
      <c r="AS48" s="12"/>
      <c r="AT48" s="12"/>
      <c r="AU48" s="13"/>
      <c r="AV48" s="31"/>
      <c r="BC48" s="39" t="s">
        <v>23</v>
      </c>
    </row>
    <row r="49" spans="1:63" s="27" customFormat="1" ht="18" customHeight="1" x14ac:dyDescent="0.2">
      <c r="B49" s="30"/>
      <c r="C49" s="72"/>
      <c r="K49" s="73"/>
      <c r="P49" s="12"/>
      <c r="Q49" s="12"/>
      <c r="R49" s="12"/>
      <c r="S49" s="74"/>
      <c r="T49" s="74"/>
      <c r="U49" s="22"/>
      <c r="V49" s="22"/>
      <c r="X49" s="163"/>
      <c r="Y49" s="163"/>
      <c r="Z49" s="23"/>
      <c r="AA49" s="23"/>
      <c r="AB49" s="12"/>
      <c r="AC49" s="12"/>
      <c r="AD49" s="12"/>
      <c r="AE49" s="157"/>
      <c r="AF49" s="157"/>
      <c r="AG49" s="157"/>
      <c r="AI49" s="158"/>
      <c r="AJ49" s="158"/>
      <c r="AK49" s="158"/>
      <c r="AM49" s="12"/>
      <c r="AN49" s="12"/>
      <c r="AO49" s="12"/>
      <c r="AP49" s="12"/>
      <c r="AQ49" s="12"/>
      <c r="AR49" s="12"/>
      <c r="AS49" s="12"/>
      <c r="AT49" s="12"/>
      <c r="AU49" s="13"/>
      <c r="AV49" s="31"/>
      <c r="AX49" s="75"/>
    </row>
    <row r="50" spans="1:63" s="27" customFormat="1" ht="18" customHeight="1" x14ac:dyDescent="0.2">
      <c r="B50" s="30"/>
      <c r="C50" s="48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V50" s="75"/>
      <c r="W50" s="75"/>
      <c r="X50" s="75"/>
      <c r="Y50" s="75"/>
      <c r="Z50" s="75"/>
      <c r="AA50" s="75"/>
      <c r="AB50" s="75"/>
      <c r="AC50" s="75"/>
      <c r="AD50" s="75"/>
      <c r="AE50" s="157"/>
      <c r="AF50" s="157"/>
      <c r="AG50" s="157"/>
      <c r="AI50" s="158"/>
      <c r="AJ50" s="158"/>
      <c r="AK50" s="158"/>
      <c r="AL50" s="76"/>
      <c r="AM50" s="76"/>
      <c r="AN50" s="76"/>
      <c r="AO50" s="76"/>
      <c r="AP50" s="76"/>
      <c r="AQ50" s="76"/>
      <c r="AR50" s="76"/>
      <c r="AS50" s="76"/>
      <c r="AT50" s="76"/>
      <c r="AU50" s="13"/>
      <c r="AV50" s="31"/>
      <c r="AX50" s="75"/>
      <c r="BC50" s="39"/>
      <c r="BD50" s="75"/>
      <c r="BE50" s="75"/>
    </row>
    <row r="51" spans="1:63" s="27" customFormat="1" ht="18" customHeight="1" x14ac:dyDescent="0.2">
      <c r="B51" s="30"/>
      <c r="C51" s="48"/>
      <c r="D51" s="39" t="s">
        <v>84</v>
      </c>
      <c r="E51" s="12"/>
      <c r="F51" s="12"/>
      <c r="G51" s="12"/>
      <c r="H51" s="74"/>
      <c r="I51" s="74"/>
      <c r="J51" s="22"/>
      <c r="K51" s="22"/>
      <c r="U51" s="155" t="str">
        <f>IF(AI44="","",AI43-AI44)</f>
        <v/>
      </c>
      <c r="V51" s="159"/>
      <c r="W51" s="75" t="s">
        <v>37</v>
      </c>
      <c r="X51" s="75"/>
      <c r="AE51" s="157"/>
      <c r="AF51" s="157"/>
      <c r="AG51" s="157"/>
      <c r="AI51" s="158"/>
      <c r="AJ51" s="158"/>
      <c r="AK51" s="158"/>
      <c r="AL51" s="76"/>
      <c r="AM51" s="12" t="s">
        <v>42</v>
      </c>
      <c r="AN51" s="76"/>
      <c r="AO51" s="76"/>
      <c r="AP51" s="76"/>
      <c r="AQ51" s="76"/>
      <c r="AR51" s="76"/>
      <c r="AS51" s="76"/>
      <c r="AT51" s="76"/>
      <c r="AU51" s="13"/>
      <c r="AV51" s="31"/>
      <c r="AX51" s="75"/>
      <c r="AZ51" s="75"/>
      <c r="BA51" s="75"/>
      <c r="BB51" s="75"/>
      <c r="BC51" s="39"/>
      <c r="BD51" s="75"/>
      <c r="BE51" s="75"/>
      <c r="BF51" s="75"/>
      <c r="BG51" s="75"/>
      <c r="BH51" s="75"/>
      <c r="BI51" s="75"/>
      <c r="BJ51" s="75"/>
      <c r="BK51" s="75"/>
    </row>
    <row r="52" spans="1:63" s="75" customFormat="1" ht="18.75" customHeight="1" x14ac:dyDescent="0.2">
      <c r="A52" s="27"/>
      <c r="B52" s="30"/>
      <c r="C52" s="57"/>
      <c r="D52" s="35"/>
      <c r="E52" s="35"/>
      <c r="F52" s="35"/>
      <c r="G52" s="35"/>
      <c r="H52" s="35"/>
      <c r="I52" s="35"/>
      <c r="J52" s="35"/>
      <c r="K52" s="35"/>
      <c r="L52" s="35"/>
      <c r="M52" s="162" t="str">
        <f>IF(AI51="","Hauptprüfung erfolgreich : JA / NEIN (anstreichen)",IF(AI51&gt;=AI48-U51,"Druckprüfung erfolgreich !","Kontrolliere !"))</f>
        <v>Hauptprüfung erfolgreich : JA / NEIN (anstreichen)</v>
      </c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59"/>
      <c r="AM52" s="77"/>
      <c r="AN52" s="35"/>
      <c r="AO52" s="35"/>
      <c r="AP52" s="35"/>
      <c r="AQ52" s="35"/>
      <c r="AR52" s="35"/>
      <c r="AS52" s="35"/>
      <c r="AT52" s="35"/>
      <c r="AU52" s="38"/>
      <c r="AV52" s="31"/>
      <c r="AW52" s="27"/>
      <c r="BC52" s="39"/>
    </row>
    <row r="53" spans="1:63" s="75" customFormat="1" ht="12.75" customHeight="1" x14ac:dyDescent="0.2">
      <c r="A53" s="27"/>
      <c r="B53" s="30"/>
      <c r="C53" s="48"/>
      <c r="D53" s="43" t="s">
        <v>10</v>
      </c>
      <c r="AU53" s="13"/>
      <c r="AV53" s="31"/>
      <c r="AW53" s="27"/>
      <c r="BC53" s="39"/>
    </row>
    <row r="54" spans="1:63" s="75" customFormat="1" ht="18" customHeight="1" x14ac:dyDescent="0.2">
      <c r="A54" s="27"/>
      <c r="B54" s="30"/>
      <c r="C54" s="48"/>
      <c r="D54" s="166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8"/>
      <c r="AU54" s="13"/>
      <c r="AV54" s="31"/>
      <c r="AW54" s="27"/>
    </row>
    <row r="55" spans="1:63" s="75" customFormat="1" ht="18" customHeight="1" x14ac:dyDescent="0.2">
      <c r="A55" s="27"/>
      <c r="B55" s="30"/>
      <c r="C55" s="48"/>
      <c r="D55" s="169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1"/>
      <c r="AU55" s="13"/>
      <c r="AV55" s="31"/>
      <c r="AW55" s="27"/>
    </row>
    <row r="56" spans="1:63" s="75" customFormat="1" ht="18" customHeight="1" x14ac:dyDescent="0.2">
      <c r="A56" s="27"/>
      <c r="B56" s="11"/>
      <c r="C56" s="48"/>
      <c r="D56" s="172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4"/>
      <c r="AU56" s="13"/>
      <c r="AV56" s="13"/>
      <c r="AW56" s="27"/>
    </row>
    <row r="57" spans="1:63" s="75" customFormat="1" ht="6.75" customHeight="1" x14ac:dyDescent="0.2">
      <c r="A57" s="27"/>
      <c r="B57" s="30"/>
      <c r="C57" s="57"/>
      <c r="D57" s="35"/>
      <c r="E57" s="35"/>
      <c r="F57" s="35"/>
      <c r="G57" s="35"/>
      <c r="H57" s="35"/>
      <c r="I57" s="35"/>
      <c r="J57" s="35"/>
      <c r="K57" s="35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8"/>
      <c r="AV57" s="31"/>
      <c r="AW57" s="27"/>
    </row>
    <row r="58" spans="1:63" s="75" customFormat="1" ht="6" customHeight="1" x14ac:dyDescent="0.2">
      <c r="A58" s="27"/>
      <c r="B58" s="11"/>
      <c r="C58" s="78"/>
      <c r="D58" s="27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3"/>
      <c r="AW58" s="27"/>
    </row>
    <row r="59" spans="1:63" s="75" customFormat="1" ht="18" customHeight="1" x14ac:dyDescent="0.2">
      <c r="A59" s="27"/>
      <c r="B59" s="11"/>
      <c r="C59" s="46"/>
      <c r="D59" s="79" t="s">
        <v>38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8"/>
      <c r="T59" s="16" t="s">
        <v>87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10"/>
      <c r="AV59" s="13"/>
      <c r="AW59" s="27"/>
    </row>
    <row r="60" spans="1:63" s="75" customFormat="1" ht="18.75" customHeight="1" x14ac:dyDescent="0.2">
      <c r="A60" s="12"/>
      <c r="B60" s="11"/>
      <c r="C60" s="11"/>
      <c r="D60" s="27" t="s">
        <v>39</v>
      </c>
      <c r="E60" s="12"/>
      <c r="F60" s="12"/>
      <c r="G60" s="12"/>
      <c r="H60" s="12"/>
      <c r="I60" s="164"/>
      <c r="J60" s="164"/>
      <c r="K60" s="164"/>
      <c r="L60" s="164"/>
      <c r="M60" s="164"/>
      <c r="N60" s="164"/>
      <c r="O60" s="164"/>
      <c r="P60" s="164"/>
      <c r="Q60" s="164"/>
      <c r="R60" s="12"/>
      <c r="S60" s="11"/>
      <c r="X60" s="12" t="s">
        <v>85</v>
      </c>
      <c r="AA60" s="27"/>
      <c r="AB60" s="12"/>
      <c r="AC60" s="12"/>
      <c r="AD60" s="12"/>
      <c r="AE60" s="12"/>
      <c r="AF60" s="12"/>
      <c r="AG60" s="12"/>
      <c r="AH60" s="164"/>
      <c r="AI60" s="164"/>
      <c r="AJ60" s="164"/>
      <c r="AK60" s="80"/>
      <c r="AL60" s="27"/>
      <c r="AM60" s="27"/>
      <c r="AN60" s="27" t="s">
        <v>86</v>
      </c>
      <c r="AO60" s="80"/>
      <c r="AP60" s="80"/>
      <c r="AQ60" s="175"/>
      <c r="AR60" s="164"/>
      <c r="AS60" s="164"/>
      <c r="AT60" s="164"/>
      <c r="AU60" s="13"/>
      <c r="AV60" s="13"/>
      <c r="AW60" s="24"/>
    </row>
    <row r="61" spans="1:63" s="75" customFormat="1" ht="18" customHeight="1" x14ac:dyDescent="0.2">
      <c r="A61" s="12"/>
      <c r="B61" s="11"/>
      <c r="C61" s="11"/>
      <c r="D61" s="27" t="s">
        <v>40</v>
      </c>
      <c r="E61" s="12"/>
      <c r="F61" s="12"/>
      <c r="H61" s="12"/>
      <c r="I61" s="164"/>
      <c r="J61" s="164"/>
      <c r="K61" s="164"/>
      <c r="L61" s="164"/>
      <c r="M61" s="164"/>
      <c r="N61" s="164"/>
      <c r="O61" s="164"/>
      <c r="P61" s="164"/>
      <c r="Q61" s="164"/>
      <c r="R61" s="12"/>
      <c r="S61" s="11"/>
      <c r="X61" s="12"/>
      <c r="AA61" s="27"/>
      <c r="AB61" s="12"/>
      <c r="AC61" s="12"/>
      <c r="AD61" s="12"/>
      <c r="AE61" s="12"/>
      <c r="AF61" s="12"/>
      <c r="AG61" s="12"/>
      <c r="AK61" s="80"/>
      <c r="AL61" s="27"/>
      <c r="AM61" s="27"/>
      <c r="AU61" s="13"/>
      <c r="AV61" s="13"/>
      <c r="AW61" s="24"/>
    </row>
    <row r="62" spans="1:63" s="75" customFormat="1" ht="18" customHeight="1" x14ac:dyDescent="0.2">
      <c r="A62" s="12"/>
      <c r="B62" s="11"/>
      <c r="C62" s="81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4"/>
      <c r="T62" s="36"/>
      <c r="U62" s="36"/>
      <c r="V62" s="36"/>
      <c r="W62" s="36"/>
      <c r="X62" s="36"/>
      <c r="Y62" s="82"/>
      <c r="Z62" s="35"/>
      <c r="AQ62" s="35"/>
      <c r="AR62" s="35"/>
      <c r="AS62" s="35"/>
      <c r="AT62" s="35"/>
      <c r="AU62" s="38"/>
      <c r="AV62" s="13"/>
      <c r="AW62" s="24"/>
    </row>
    <row r="63" spans="1:63" s="75" customFormat="1" ht="9" customHeight="1" x14ac:dyDescent="0.2">
      <c r="A63" s="12"/>
      <c r="B63" s="34"/>
      <c r="C63" s="106" t="s">
        <v>88</v>
      </c>
      <c r="D63" s="83"/>
      <c r="E63" s="84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6"/>
      <c r="T63" s="86"/>
      <c r="U63" s="86"/>
      <c r="V63" s="86"/>
      <c r="W63" s="86"/>
      <c r="X63" s="86"/>
      <c r="Y63" s="87"/>
      <c r="Z63" s="87"/>
      <c r="AA63" s="88"/>
      <c r="AB63" s="88"/>
      <c r="AC63" s="88"/>
      <c r="AD63" s="88"/>
      <c r="AE63" s="88"/>
      <c r="AF63" s="88"/>
      <c r="AG63" s="88"/>
      <c r="AH63" s="85"/>
      <c r="AI63" s="85"/>
      <c r="AJ63" s="85"/>
      <c r="AK63" s="85"/>
      <c r="AL63" s="85"/>
      <c r="AM63" s="85"/>
      <c r="AN63" s="85"/>
      <c r="AO63" s="85"/>
      <c r="AP63" s="85"/>
      <c r="AQ63" s="35"/>
      <c r="AR63" s="89"/>
      <c r="AS63" s="165"/>
      <c r="AT63" s="165"/>
      <c r="AU63" s="165"/>
      <c r="AV63" s="38"/>
      <c r="AW63" s="24"/>
      <c r="AX63" s="27"/>
    </row>
    <row r="64" spans="1:63" s="75" customFormat="1" ht="8.1" customHeight="1" x14ac:dyDescent="0.2">
      <c r="A64" s="12"/>
      <c r="B64" s="12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12"/>
      <c r="AW64" s="24"/>
      <c r="AX64" s="24"/>
      <c r="BC64" s="1"/>
      <c r="BD64" s="1"/>
      <c r="BE64" s="1"/>
    </row>
    <row r="65" spans="1:63" s="75" customFormat="1" ht="18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24"/>
      <c r="AX65" s="24"/>
      <c r="BC65" s="1"/>
      <c r="BD65" s="1"/>
      <c r="BE65" s="1"/>
    </row>
    <row r="66" spans="1:63" s="75" customFormat="1" ht="18" customHeight="1" x14ac:dyDescent="0.2">
      <c r="A66" s="27"/>
      <c r="B66" s="90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91"/>
      <c r="AW66" s="24"/>
      <c r="AX66" s="24"/>
      <c r="AY66" s="27"/>
      <c r="AZ66" s="1"/>
      <c r="BA66" s="1"/>
      <c r="BB66" s="1"/>
      <c r="BC66" s="1"/>
      <c r="BD66" s="1"/>
      <c r="BE66" s="1"/>
      <c r="BF66" s="1"/>
      <c r="BG66" s="1"/>
    </row>
    <row r="67" spans="1:63" s="75" customFormat="1" ht="18" customHeight="1" x14ac:dyDescent="0.2">
      <c r="A67" s="90"/>
      <c r="B67" s="90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90"/>
      <c r="AW67" s="92"/>
      <c r="AX67" s="2"/>
      <c r="AY67" s="12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18" customHeight="1" x14ac:dyDescent="0.2">
      <c r="AY68" s="12"/>
    </row>
    <row r="69" spans="1:63" ht="18" customHeight="1" x14ac:dyDescent="0.2">
      <c r="AY69" s="12"/>
      <c r="BC69" s="75"/>
      <c r="BD69" s="75"/>
      <c r="BE69" s="75"/>
    </row>
    <row r="70" spans="1:63" ht="18" customHeight="1" x14ac:dyDescent="0.2">
      <c r="AX70" s="93"/>
      <c r="BC70" s="94"/>
      <c r="BD70" s="94"/>
      <c r="BE70" s="94"/>
    </row>
    <row r="71" spans="1:63" ht="18" customHeight="1" x14ac:dyDescent="0.2">
      <c r="AZ71" s="75"/>
      <c r="BA71" s="75"/>
      <c r="BB71" s="75"/>
      <c r="BF71" s="75"/>
      <c r="BG71" s="75"/>
    </row>
    <row r="72" spans="1:63" ht="6.95" customHeight="1" x14ac:dyDescent="0.2">
      <c r="AY72" s="75"/>
      <c r="AZ72" s="94"/>
      <c r="BA72" s="94"/>
      <c r="BB72" s="94"/>
      <c r="BF72" s="94"/>
      <c r="BG72" s="94"/>
      <c r="BH72" s="75"/>
      <c r="BI72" s="75"/>
      <c r="BJ72" s="75"/>
      <c r="BK72" s="75"/>
    </row>
    <row r="73" spans="1:63" s="75" customFormat="1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94"/>
      <c r="AZ73" s="1"/>
      <c r="BA73" s="1"/>
      <c r="BB73" s="1"/>
      <c r="BC73" s="1"/>
      <c r="BD73" s="1"/>
      <c r="BE73" s="1"/>
      <c r="BF73" s="1"/>
      <c r="BG73" s="1"/>
      <c r="BH73" s="94"/>
      <c r="BI73" s="94"/>
      <c r="BJ73" s="94"/>
      <c r="BK73" s="94"/>
    </row>
    <row r="74" spans="1:63" s="94" customFormat="1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12" customHeight="1" x14ac:dyDescent="0.2"/>
    <row r="76" spans="1:63" ht="12" customHeight="1" x14ac:dyDescent="0.2"/>
    <row r="77" spans="1:63" ht="12" customHeight="1" x14ac:dyDescent="0.2"/>
    <row r="78" spans="1:63" ht="12" customHeight="1" x14ac:dyDescent="0.2"/>
    <row r="79" spans="1:63" ht="12" customHeight="1" x14ac:dyDescent="0.2"/>
    <row r="80" spans="1:6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</sheetData>
  <sheetProtection sheet="1" objects="1" scenarios="1" selectLockedCells="1"/>
  <mergeCells count="58">
    <mergeCell ref="I61:K61"/>
    <mergeCell ref="L61:N61"/>
    <mergeCell ref="O61:Q61"/>
    <mergeCell ref="AS63:AU63"/>
    <mergeCell ref="M52:AK52"/>
    <mergeCell ref="D54:AT56"/>
    <mergeCell ref="I60:K60"/>
    <mergeCell ref="L60:N60"/>
    <mergeCell ref="O60:Q60"/>
    <mergeCell ref="AH60:AJ60"/>
    <mergeCell ref="AQ60:AT60"/>
    <mergeCell ref="U51:V51"/>
    <mergeCell ref="AE51:AG51"/>
    <mergeCell ref="AI51:AK51"/>
    <mergeCell ref="J44:L44"/>
    <mergeCell ref="AE44:AG44"/>
    <mergeCell ref="AI44:AK44"/>
    <mergeCell ref="Q45:R45"/>
    <mergeCell ref="M46:AK46"/>
    <mergeCell ref="P48:Q48"/>
    <mergeCell ref="AE48:AG48"/>
    <mergeCell ref="AI48:AK48"/>
    <mergeCell ref="X49:Y49"/>
    <mergeCell ref="AE49:AG49"/>
    <mergeCell ref="AI49:AK49"/>
    <mergeCell ref="AE50:AG50"/>
    <mergeCell ref="AI50:AK50"/>
    <mergeCell ref="V39:X39"/>
    <mergeCell ref="N42:O42"/>
    <mergeCell ref="AE42:AG42"/>
    <mergeCell ref="AI42:AK42"/>
    <mergeCell ref="AE43:AG43"/>
    <mergeCell ref="AI43:AK43"/>
    <mergeCell ref="T38:U38"/>
    <mergeCell ref="K15:U15"/>
    <mergeCell ref="AQ15:AR15"/>
    <mergeCell ref="J19:P19"/>
    <mergeCell ref="M21:N21"/>
    <mergeCell ref="D23:V27"/>
    <mergeCell ref="M32:N32"/>
    <mergeCell ref="T33:U33"/>
    <mergeCell ref="T34:U34"/>
    <mergeCell ref="T35:U35"/>
    <mergeCell ref="T36:U36"/>
    <mergeCell ref="T37:U37"/>
    <mergeCell ref="H5:AO7"/>
    <mergeCell ref="K14:U14"/>
    <mergeCell ref="AA14:AR14"/>
    <mergeCell ref="AP3:AU3"/>
    <mergeCell ref="AP4:AU4"/>
    <mergeCell ref="AP5:AR5"/>
    <mergeCell ref="AS5:AU5"/>
    <mergeCell ref="AP6:AV6"/>
    <mergeCell ref="K12:U12"/>
    <mergeCell ref="AH12:AR12"/>
    <mergeCell ref="K13:U13"/>
    <mergeCell ref="AA13:AR13"/>
    <mergeCell ref="H9:AO9"/>
  </mergeCells>
  <printOptions horizontalCentered="1"/>
  <pageMargins left="0" right="0" top="0.78740157480314965" bottom="0" header="0" footer="0"/>
  <pageSetup paperSize="9" scale="75" orientation="portrait" r:id="rId1"/>
  <headerFooter alignWithMargins="0"/>
  <rowBreaks count="1" manualBreakCount="1">
    <brk id="63" min="1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180975</xdr:colOff>
                    <xdr:row>19</xdr:row>
                    <xdr:rowOff>19050</xdr:rowOff>
                  </from>
                  <to>
                    <xdr:col>14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33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19050</xdr:rowOff>
                  </from>
                  <to>
                    <xdr:col>8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17</xdr:row>
                    <xdr:rowOff>0</xdr:rowOff>
                  </from>
                  <to>
                    <xdr:col>13</xdr:col>
                    <xdr:colOff>114300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9525</xdr:rowOff>
                  </from>
                  <to>
                    <xdr:col>21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Ess pres accel</vt:lpstr>
      <vt:lpstr>'Ess pres accel'!Druckbereich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eaux0061</dc:creator>
  <cp:lastModifiedBy>Erich Wenk</cp:lastModifiedBy>
  <cp:lastPrinted>2012-05-22T12:23:30Z</cp:lastPrinted>
  <dcterms:created xsi:type="dcterms:W3CDTF">2012-03-27T15:21:28Z</dcterms:created>
  <dcterms:modified xsi:type="dcterms:W3CDTF">2020-11-17T07:04:28Z</dcterms:modified>
</cp:coreProperties>
</file>